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pese correnti" sheetId="1" state="visible" r:id="rId2"/>
    <sheet name="Spese inventariabili" sheetId="2" state="visible" r:id="rId3"/>
    <sheet name="Entrate" sheetId="3" state="visible" r:id="rId4"/>
    <sheet name="Riepilogo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<sst xmlns="http://schemas.openxmlformats.org/spreadsheetml/2006/main" count="284" uniqueCount="104">
  <si>
    <t xml:space="preserve">SPESE CORRENTI</t>
  </si>
  <si>
    <t xml:space="preserve">Acquisto di attrezzatura speleologica, comprensiva di quella necessaria alla ricerca di nuove cavità</t>
  </si>
  <si>
    <t xml:space="preserve">F/R</t>
  </si>
  <si>
    <t xml:space="preserve">N. documento</t>
  </si>
  <si>
    <t xml:space="preserve">ditta</t>
  </si>
  <si>
    <t xml:space="preserve">descrizione</t>
  </si>
  <si>
    <t xml:space="preserve">spese correnti</t>
  </si>
  <si>
    <t xml:space="preserve">spese inventariabili</t>
  </si>
  <si>
    <t xml:space="preserve">Totale documento</t>
  </si>
  <si>
    <t xml:space="preserve">R</t>
  </si>
  <si>
    <t xml:space="preserve">Amazon</t>
  </si>
  <si>
    <t xml:space="preserve">Ordine Amazon attività speleo 20-12-2018</t>
  </si>
  <si>
    <t xml:space="preserve">Totale  voce di costo</t>
  </si>
  <si>
    <t xml:space="preserve">Spese per la documentazione attività speleologica</t>
  </si>
  <si>
    <t xml:space="preserve">Spese per corsi di formazione</t>
  </si>
  <si>
    <t xml:space="preserve">Spese per corsi di aggiornamento</t>
  </si>
  <si>
    <t xml:space="preserve">Spese di viaggio per attività speleologica</t>
  </si>
  <si>
    <t xml:space="preserve">Spese di viaggio per partecipazione a congressi/workshop </t>
  </si>
  <si>
    <t xml:space="preserve">Spese di viaggio per partecipazione a corsi</t>
  </si>
  <si>
    <t xml:space="preserve">Spese per pubblicazioni</t>
  </si>
  <si>
    <t xml:space="preserve">Promozione attività editoriale SRL</t>
  </si>
  <si>
    <t xml:space="preserve">Condoglianze Vescovi Miriam</t>
  </si>
  <si>
    <t xml:space="preserve">Spese per la divulgazione</t>
  </si>
  <si>
    <t xml:space="preserve">F</t>
  </si>
  <si>
    <t xml:space="preserve">Aruba SPA</t>
  </si>
  <si>
    <t xml:space="preserve">hosting kraskikrti.net</t>
  </si>
  <si>
    <t xml:space="preserve">Area Immagine</t>
  </si>
  <si>
    <t xml:space="preserve">Stampa 12 foto 20x30 per mostra</t>
  </si>
  <si>
    <t xml:space="preserve">Unicomm</t>
  </si>
  <si>
    <t xml:space="preserve">12 cornici 20x30 per mostra</t>
  </si>
  <si>
    <t xml:space="preserve">Spese per l'affidamento di incarichi di studio, ricerca, analisi</t>
  </si>
  <si>
    <t xml:space="preserve">Spese per acquisto di riviste, pubblicazioni, libri</t>
  </si>
  <si>
    <t xml:space="preserve">Promozione Attività Editoriale</t>
  </si>
  <si>
    <t xml:space="preserve">Necrologio Vescovi</t>
  </si>
  <si>
    <t xml:space="preserve">Jamarska Zveza Slovenije</t>
  </si>
  <si>
    <t xml:space="preserve">Rivista Jamar</t>
  </si>
  <si>
    <t xml:space="preserve">Spese per la gestione delle strutture a supporto dell’attività speleologica</t>
  </si>
  <si>
    <t xml:space="preserve">Bidoli SRL</t>
  </si>
  <si>
    <t xml:space="preserve">Salvavita e scaricatore di sovratensione</t>
  </si>
  <si>
    <t xml:space="preserve">Amazon EU S.à r.l.</t>
  </si>
  <si>
    <t xml:space="preserve">TP-Link Switch 5 porte</t>
  </si>
  <si>
    <t xml:space="preserve">Elettronica Nuova SAS</t>
  </si>
  <si>
    <t xml:space="preserve">Splitter RJ45 ethernet</t>
  </si>
  <si>
    <t xml:space="preserve">Querinuzzi Stefano</t>
  </si>
  <si>
    <t xml:space="preserve">Polizza assicurativa baita</t>
  </si>
  <si>
    <t xml:space="preserve">OpenSky</t>
  </si>
  <si>
    <t xml:space="preserve">Connessione internet satellitare</t>
  </si>
  <si>
    <t xml:space="preserve">Servizio Elettrico Nazionale</t>
  </si>
  <si>
    <t xml:space="preserve">Fornitura energia elettrica</t>
  </si>
  <si>
    <t xml:space="preserve">Irisacqua</t>
  </si>
  <si>
    <t xml:space="preserve">Fornitura acqua potabile</t>
  </si>
  <si>
    <t xml:space="preserve">Comune di Savogna d'Isonzo</t>
  </si>
  <si>
    <t xml:space="preserve">TARI</t>
  </si>
  <si>
    <t xml:space="preserve">Videotecnica SAS</t>
  </si>
  <si>
    <t xml:space="preserve">riparazione schermo fulminato</t>
  </si>
  <si>
    <t xml:space="preserve">Ordine Amazon manutenzione baita 20-12-2018</t>
  </si>
  <si>
    <t xml:space="preserve">Altre spese per la gestione dell'associazione</t>
  </si>
  <si>
    <t xml:space="preserve">Bennet</t>
  </si>
  <si>
    <t xml:space="preserve">Buste per spedizione rinnovo statuto</t>
  </si>
  <si>
    <t xml:space="preserve">Poste Italiane</t>
  </si>
  <si>
    <t xml:space="preserve">Francobolli Posta4 rinnovo statuto</t>
  </si>
  <si>
    <t xml:space="preserve">Meraviglia</t>
  </si>
  <si>
    <t xml:space="preserve">Carta adesiva per indirizzi spedizione</t>
  </si>
  <si>
    <t xml:space="preserve">Iscrizione JZS</t>
  </si>
  <si>
    <t xml:space="preserve">TOTALE COMPLESSIVO SPESE CORRENTI</t>
  </si>
  <si>
    <t xml:space="preserve">SPESE D'INVESTIMENTO</t>
  </si>
  <si>
    <t xml:space="preserve">Spese per l’acquisto di strumentazione informatica hardware </t>
  </si>
  <si>
    <t xml:space="preserve">Unieuro SPA</t>
  </si>
  <si>
    <t xml:space="preserve">Notebook Acer</t>
  </si>
  <si>
    <t xml:space="preserve">Spese per l’acquisto di strumentazione informatica software</t>
  </si>
  <si>
    <t xml:space="preserve">Spese per l’acquisto di strumentazione per rilievo ipogeo</t>
  </si>
  <si>
    <t xml:space="preserve">Spese per l’acquisto di strumentazione per documentazione video-fotografica</t>
  </si>
  <si>
    <t xml:space="preserve">Spese per attrezzatura inventariabile</t>
  </si>
  <si>
    <t xml:space="preserve">Ordine attrezzatura ricerca scientifica 20/12/2018</t>
  </si>
  <si>
    <t xml:space="preserve">TOTALE COMPLESSIVO SPESE D'INVESTIMENTO</t>
  </si>
  <si>
    <t xml:space="preserve">Causale</t>
  </si>
  <si>
    <t xml:space="preserve">Provenienza</t>
  </si>
  <si>
    <t xml:space="preserve">Importo</t>
  </si>
  <si>
    <t xml:space="preserve">Quote iscrizione 2018</t>
  </si>
  <si>
    <t xml:space="preserve">soci</t>
  </si>
  <si>
    <t xml:space="preserve">Contributo volontario</t>
  </si>
  <si>
    <t xml:space="preserve">soci e simpatizzanti</t>
  </si>
  <si>
    <t xml:space="preserve">Contributo L.R. 15/2016</t>
  </si>
  <si>
    <t xml:space="preserve">Regione FVG</t>
  </si>
  <si>
    <t xml:space="preserve">Contributo 2018</t>
  </si>
  <si>
    <t xml:space="preserve">Comune Savogna</t>
  </si>
  <si>
    <t xml:space="preserve">Targhette 2018</t>
  </si>
  <si>
    <t xml:space="preserve">FSR</t>
  </si>
  <si>
    <t xml:space="preserve">Rimborso assicurazione danni fulmine</t>
  </si>
  <si>
    <t xml:space="preserve">Amissima</t>
  </si>
  <si>
    <t xml:space="preserve">Comune Doberdò</t>
  </si>
  <si>
    <t xml:space="preserve">BILANCIO CONSUNTIVO G.S. TALPE DEL CARSO PER L'ANNO 2018</t>
  </si>
  <si>
    <t xml:space="preserve">ENTRATE</t>
  </si>
  <si>
    <t xml:space="preserve">TOTALE ENTRATE</t>
  </si>
  <si>
    <t xml:space="preserve">USCITE</t>
  </si>
  <si>
    <t xml:space="preserve">SPESA CORRENTE</t>
  </si>
  <si>
    <t xml:space="preserve">Voce di spesa</t>
  </si>
  <si>
    <t xml:space="preserve">Subtotale</t>
  </si>
  <si>
    <t xml:space="preserve">Spese di viaggio per partecipazione a congressi/workshop</t>
  </si>
  <si>
    <t xml:space="preserve">Totale spesa corrente</t>
  </si>
  <si>
    <t xml:space="preserve">SPESA INVESTIMENTI</t>
  </si>
  <si>
    <t xml:space="preserve">Totale spesa investimenti</t>
  </si>
  <si>
    <t xml:space="preserve">TOTALE SPESE</t>
  </si>
  <si>
    <t xml:space="preserve">RISULTANTE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</si>
</sst>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[$€-410]\ * #,##0.00_-;\-[$€-410]\ * #,##0.00_-;_-[$€-410]\ * \-??_-;_-@"/>
    <numFmt numFmtId="166" formatCode="_-&quot;€ &quot;* #,##0.00_-;&quot;-€ &quot;* #,##0.00_-;_-&quot;€ &quot;* \-??_-;_-@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u val="single"/>
      <sz val="11"/>
      <name val="Cambria"/>
      <family val="0"/>
      <charset val="1"/>
    </font>
    <font>
      <sz val="11"/>
      <color rgb="FF000000"/>
      <name val="Inconsolat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4.14"/>
    <col collapsed="false" customWidth="true" hidden="false" outlineLevel="0" max="3" min="3" style="0" width="22.15"/>
    <col collapsed="false" customWidth="true" hidden="false" outlineLevel="0" max="4" min="4" style="0" width="44.71"/>
    <col collapsed="false" customWidth="true" hidden="false" outlineLevel="0" max="5" min="5" style="0" width="13.71"/>
    <col collapsed="false" customWidth="true" hidden="false" outlineLevel="0" max="6" min="6" style="0" width="19"/>
    <col collapsed="false" customWidth="true" hidden="false" outlineLevel="0" max="7" min="7" style="0" width="18.86"/>
    <col collapsed="false" customWidth="true" hidden="false" outlineLevel="0" max="26" min="8" style="0" width="8"/>
    <col collapsed="false" customWidth="true" hidden="false" outlineLevel="0" max="1025" min="27" style="0" width="14.43"/>
  </cols>
  <sheetData>
    <row r="1" customFormat="false" ht="4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9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/>
    </row>
    <row r="3" customFormat="false" ht="15" hidden="false" customHeight="false" outlineLevel="0" collapsed="false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0" t="s">
        <v>9</v>
      </c>
      <c r="B4" s="11"/>
      <c r="C4" s="11" t="s">
        <v>10</v>
      </c>
      <c r="D4" s="11" t="s">
        <v>11</v>
      </c>
      <c r="E4" s="12" t="n">
        <v>1456.19</v>
      </c>
      <c r="F4" s="11"/>
      <c r="G4" s="13"/>
    </row>
    <row r="5" customFormat="false" ht="15" hidden="false" customHeight="false" outlineLevel="0" collapsed="false">
      <c r="A5" s="14"/>
      <c r="B5" s="4"/>
      <c r="C5" s="4"/>
      <c r="D5" s="4"/>
      <c r="E5" s="15"/>
      <c r="F5" s="4"/>
      <c r="G5" s="16"/>
    </row>
    <row r="6" customFormat="false" ht="15" hidden="false" customHeight="false" outlineLevel="0" collapsed="false">
      <c r="A6" s="14"/>
      <c r="B6" s="4"/>
      <c r="C6" s="4"/>
      <c r="D6" s="4"/>
      <c r="E6" s="15"/>
      <c r="F6" s="4"/>
      <c r="G6" s="16"/>
    </row>
    <row r="7" customFormat="false" ht="15" hidden="false" customHeight="false" outlineLevel="0" collapsed="false">
      <c r="A7" s="14"/>
      <c r="B7" s="4"/>
      <c r="C7" s="4"/>
      <c r="D7" s="4"/>
      <c r="E7" s="15"/>
      <c r="F7" s="4"/>
      <c r="G7" s="16"/>
    </row>
    <row r="8" customFormat="false" ht="15" hidden="false" customHeight="false" outlineLevel="0" collapsed="false">
      <c r="A8" s="14"/>
      <c r="B8" s="4"/>
      <c r="C8" s="4"/>
      <c r="D8" s="4"/>
      <c r="E8" s="15"/>
      <c r="F8" s="4"/>
      <c r="G8" s="16"/>
    </row>
    <row r="9" customFormat="false" ht="15" hidden="false" customHeight="false" outlineLevel="0" collapsed="false">
      <c r="A9" s="14"/>
      <c r="B9" s="4"/>
      <c r="C9" s="4"/>
      <c r="D9" s="4"/>
      <c r="E9" s="15"/>
      <c r="F9" s="4"/>
      <c r="G9" s="16"/>
    </row>
    <row r="10" customFormat="false" ht="15" hidden="false" customHeight="false" outlineLevel="0" collapsed="false">
      <c r="A10" s="17"/>
      <c r="B10" s="18"/>
      <c r="C10" s="18"/>
      <c r="D10" s="18"/>
      <c r="E10" s="19"/>
      <c r="F10" s="18"/>
      <c r="G10" s="20"/>
    </row>
    <row r="11" customFormat="false" ht="30" hidden="false" customHeight="true" outlineLevel="0" collapsed="false">
      <c r="A11" s="21" t="s">
        <v>12</v>
      </c>
      <c r="B11" s="21"/>
      <c r="C11" s="21"/>
      <c r="D11" s="21"/>
      <c r="E11" s="22" t="n">
        <f aca="false">SUM(E4:E10)</f>
        <v>1456.19</v>
      </c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customFormat="false" ht="30" hidden="false" customHeight="true" outlineLevel="0" collapsed="false">
      <c r="A12" s="25"/>
      <c r="B12" s="25"/>
      <c r="C12" s="25"/>
      <c r="D12" s="25"/>
      <c r="E12" s="25"/>
      <c r="F12" s="25"/>
      <c r="G12" s="2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customFormat="false" ht="19.5" hidden="false" customHeight="true" outlineLevel="0" collapsed="false">
      <c r="A13" s="3" t="s">
        <v>13</v>
      </c>
      <c r="B13" s="3"/>
      <c r="C13" s="3"/>
      <c r="D13" s="3"/>
      <c r="E13" s="3"/>
      <c r="F13" s="3"/>
      <c r="G13" s="3"/>
    </row>
    <row r="14" customFormat="false" ht="15" hidden="false" customHeight="false" outlineLevel="0" collapsed="false">
      <c r="A14" s="26" t="s">
        <v>2</v>
      </c>
      <c r="B14" s="27" t="s">
        <v>3</v>
      </c>
      <c r="C14" s="27" t="s">
        <v>4</v>
      </c>
      <c r="D14" s="27" t="s">
        <v>5</v>
      </c>
      <c r="E14" s="28" t="s">
        <v>6</v>
      </c>
      <c r="F14" s="27" t="s">
        <v>7</v>
      </c>
      <c r="G14" s="29" t="s">
        <v>8</v>
      </c>
    </row>
    <row r="15" customFormat="false" ht="15" hidden="false" customHeight="false" outlineLevel="0" collapsed="false">
      <c r="A15" s="10"/>
      <c r="B15" s="11"/>
      <c r="C15" s="11"/>
      <c r="D15" s="11"/>
      <c r="E15" s="30"/>
      <c r="F15" s="11"/>
      <c r="G15" s="13"/>
    </row>
    <row r="16" customFormat="false" ht="15" hidden="false" customHeight="false" outlineLevel="0" collapsed="false">
      <c r="A16" s="14"/>
      <c r="B16" s="4"/>
      <c r="C16" s="4"/>
      <c r="D16" s="4"/>
      <c r="E16" s="15"/>
      <c r="F16" s="4"/>
      <c r="G16" s="16"/>
    </row>
    <row r="17" customFormat="false" ht="15" hidden="false" customHeight="false" outlineLevel="0" collapsed="false">
      <c r="A17" s="14"/>
      <c r="B17" s="4"/>
      <c r="C17" s="4"/>
      <c r="D17" s="4"/>
      <c r="E17" s="15"/>
      <c r="F17" s="4"/>
      <c r="G17" s="16"/>
    </row>
    <row r="18" customFormat="false" ht="15" hidden="false" customHeight="false" outlineLevel="0" collapsed="false">
      <c r="A18" s="14"/>
      <c r="B18" s="4"/>
      <c r="C18" s="4"/>
      <c r="D18" s="4"/>
      <c r="E18" s="15"/>
      <c r="F18" s="4"/>
      <c r="G18" s="16"/>
    </row>
    <row r="19" customFormat="false" ht="15" hidden="false" customHeight="false" outlineLevel="0" collapsed="false">
      <c r="A19" s="14"/>
      <c r="B19" s="4"/>
      <c r="C19" s="4"/>
      <c r="D19" s="4"/>
      <c r="E19" s="15"/>
      <c r="F19" s="4"/>
      <c r="G19" s="16"/>
    </row>
    <row r="20" customFormat="false" ht="15" hidden="false" customHeight="false" outlineLevel="0" collapsed="false">
      <c r="A20" s="14"/>
      <c r="B20" s="4"/>
      <c r="C20" s="4"/>
      <c r="D20" s="4"/>
      <c r="E20" s="15"/>
      <c r="F20" s="4"/>
      <c r="G20" s="16"/>
    </row>
    <row r="21" customFormat="false" ht="15.75" hidden="false" customHeight="true" outlineLevel="0" collapsed="false">
      <c r="A21" s="17"/>
      <c r="B21" s="18"/>
      <c r="C21" s="18"/>
      <c r="D21" s="18"/>
      <c r="E21" s="19"/>
      <c r="F21" s="18"/>
      <c r="G21" s="20"/>
    </row>
    <row r="22" customFormat="false" ht="28.5" hidden="false" customHeight="true" outlineLevel="0" collapsed="false">
      <c r="A22" s="21" t="s">
        <v>12</v>
      </c>
      <c r="B22" s="21"/>
      <c r="C22" s="21"/>
      <c r="D22" s="21"/>
      <c r="E22" s="31" t="n">
        <f aca="false">SUM(E15:E21)</f>
        <v>0</v>
      </c>
      <c r="F22" s="23"/>
      <c r="G22" s="23"/>
    </row>
    <row r="23" customFormat="false" ht="28.5" hidden="false" customHeight="true" outlineLevel="0" collapsed="false">
      <c r="A23" s="32"/>
      <c r="B23" s="32"/>
      <c r="C23" s="32"/>
      <c r="D23" s="32"/>
      <c r="E23" s="32"/>
      <c r="F23" s="32"/>
      <c r="G23" s="32"/>
    </row>
    <row r="24" customFormat="false" ht="28.5" hidden="false" customHeight="true" outlineLevel="0" collapsed="false">
      <c r="A24" s="3" t="s">
        <v>14</v>
      </c>
      <c r="B24" s="3"/>
      <c r="C24" s="3"/>
      <c r="D24" s="3"/>
      <c r="E24" s="3"/>
      <c r="F24" s="3"/>
      <c r="G24" s="3"/>
    </row>
    <row r="25" customFormat="false" ht="15.75" hidden="false" customHeight="true" outlineLevel="0" collapsed="false">
      <c r="A25" s="26" t="s">
        <v>2</v>
      </c>
      <c r="B25" s="27" t="s">
        <v>3</v>
      </c>
      <c r="C25" s="27" t="s">
        <v>4</v>
      </c>
      <c r="D25" s="27" t="s">
        <v>5</v>
      </c>
      <c r="E25" s="28" t="s">
        <v>6</v>
      </c>
      <c r="F25" s="27" t="s">
        <v>7</v>
      </c>
      <c r="G25" s="29" t="s">
        <v>8</v>
      </c>
    </row>
    <row r="26" customFormat="false" ht="15.75" hidden="false" customHeight="true" outlineLevel="0" collapsed="false">
      <c r="A26" s="10"/>
      <c r="B26" s="11"/>
      <c r="C26" s="11"/>
      <c r="D26" s="11"/>
      <c r="E26" s="30"/>
      <c r="F26" s="11"/>
      <c r="G26" s="13"/>
    </row>
    <row r="27" customFormat="false" ht="15.75" hidden="false" customHeight="true" outlineLevel="0" collapsed="false">
      <c r="A27" s="14"/>
      <c r="B27" s="4"/>
      <c r="C27" s="4"/>
      <c r="D27" s="4"/>
      <c r="E27" s="15"/>
      <c r="F27" s="4"/>
      <c r="G27" s="16"/>
    </row>
    <row r="28" customFormat="false" ht="15.75" hidden="false" customHeight="true" outlineLevel="0" collapsed="false">
      <c r="A28" s="14"/>
      <c r="B28" s="4"/>
      <c r="C28" s="4"/>
      <c r="D28" s="4"/>
      <c r="E28" s="15"/>
      <c r="F28" s="4"/>
      <c r="G28" s="16"/>
    </row>
    <row r="29" customFormat="false" ht="15.75" hidden="false" customHeight="true" outlineLevel="0" collapsed="false">
      <c r="A29" s="14"/>
      <c r="B29" s="4"/>
      <c r="C29" s="4"/>
      <c r="D29" s="4"/>
      <c r="E29" s="15"/>
      <c r="F29" s="4"/>
      <c r="G29" s="16"/>
    </row>
    <row r="30" customFormat="false" ht="15.75" hidden="false" customHeight="true" outlineLevel="0" collapsed="false">
      <c r="A30" s="14"/>
      <c r="B30" s="4"/>
      <c r="C30" s="4"/>
      <c r="D30" s="4"/>
      <c r="E30" s="15"/>
      <c r="F30" s="4"/>
      <c r="G30" s="16"/>
    </row>
    <row r="31" customFormat="false" ht="15.75" hidden="false" customHeight="true" outlineLevel="0" collapsed="false">
      <c r="A31" s="14"/>
      <c r="B31" s="4"/>
      <c r="C31" s="4"/>
      <c r="D31" s="4"/>
      <c r="E31" s="15"/>
      <c r="F31" s="4"/>
      <c r="G31" s="16"/>
    </row>
    <row r="32" customFormat="false" ht="15.75" hidden="false" customHeight="true" outlineLevel="0" collapsed="false">
      <c r="A32" s="17"/>
      <c r="B32" s="18"/>
      <c r="C32" s="18"/>
      <c r="D32" s="18"/>
      <c r="E32" s="19"/>
      <c r="F32" s="18"/>
      <c r="G32" s="20"/>
    </row>
    <row r="33" customFormat="false" ht="30" hidden="false" customHeight="true" outlineLevel="0" collapsed="false">
      <c r="A33" s="21" t="s">
        <v>12</v>
      </c>
      <c r="B33" s="21"/>
      <c r="C33" s="21"/>
      <c r="D33" s="21"/>
      <c r="E33" s="31" t="n">
        <f aca="false">SUM(E26:E32)</f>
        <v>0</v>
      </c>
      <c r="F33" s="23"/>
      <c r="G33" s="23"/>
    </row>
    <row r="34" customFormat="false" ht="15.75" hidden="false" customHeight="true" outlineLevel="0" collapsed="false">
      <c r="A34" s="32"/>
      <c r="B34" s="32"/>
      <c r="C34" s="32"/>
      <c r="D34" s="32"/>
      <c r="E34" s="32"/>
      <c r="F34" s="32"/>
      <c r="G34" s="32"/>
    </row>
    <row r="35" customFormat="false" ht="15.75" hidden="false" customHeight="true" outlineLevel="0" collapsed="false">
      <c r="A35" s="32"/>
      <c r="B35" s="32"/>
      <c r="C35" s="32"/>
      <c r="D35" s="32"/>
      <c r="E35" s="32"/>
      <c r="F35" s="32"/>
      <c r="G35" s="32"/>
    </row>
    <row r="36" customFormat="false" ht="19.5" hidden="false" customHeight="true" outlineLevel="0" collapsed="false">
      <c r="A36" s="3" t="s">
        <v>15</v>
      </c>
      <c r="B36" s="3"/>
      <c r="C36" s="3"/>
      <c r="D36" s="3"/>
      <c r="E36" s="3"/>
      <c r="F36" s="3"/>
      <c r="G36" s="3"/>
    </row>
    <row r="37" customFormat="false" ht="15.75" hidden="false" customHeight="true" outlineLevel="0" collapsed="false">
      <c r="A37" s="26" t="s">
        <v>2</v>
      </c>
      <c r="B37" s="27" t="s">
        <v>3</v>
      </c>
      <c r="C37" s="27" t="s">
        <v>4</v>
      </c>
      <c r="D37" s="27" t="s">
        <v>5</v>
      </c>
      <c r="E37" s="28" t="s">
        <v>6</v>
      </c>
      <c r="F37" s="27" t="s">
        <v>7</v>
      </c>
      <c r="G37" s="29" t="s">
        <v>8</v>
      </c>
    </row>
    <row r="38" customFormat="false" ht="15.75" hidden="false" customHeight="true" outlineLevel="0" collapsed="false">
      <c r="A38" s="10"/>
      <c r="B38" s="11"/>
      <c r="C38" s="11"/>
      <c r="D38" s="11"/>
      <c r="E38" s="30"/>
      <c r="F38" s="11"/>
      <c r="G38" s="13"/>
    </row>
    <row r="39" customFormat="false" ht="15.75" hidden="false" customHeight="true" outlineLevel="0" collapsed="false">
      <c r="A39" s="14"/>
      <c r="B39" s="4"/>
      <c r="C39" s="4"/>
      <c r="D39" s="4"/>
      <c r="E39" s="15"/>
      <c r="F39" s="4"/>
      <c r="G39" s="16"/>
    </row>
    <row r="40" customFormat="false" ht="15.75" hidden="false" customHeight="true" outlineLevel="0" collapsed="false">
      <c r="A40" s="14"/>
      <c r="B40" s="4"/>
      <c r="C40" s="4"/>
      <c r="D40" s="4"/>
      <c r="E40" s="15"/>
      <c r="F40" s="4"/>
      <c r="G40" s="16"/>
    </row>
    <row r="41" customFormat="false" ht="15.75" hidden="false" customHeight="true" outlineLevel="0" collapsed="false">
      <c r="A41" s="14"/>
      <c r="B41" s="4"/>
      <c r="C41" s="4"/>
      <c r="D41" s="4"/>
      <c r="E41" s="15"/>
      <c r="F41" s="4"/>
      <c r="G41" s="16"/>
    </row>
    <row r="42" customFormat="false" ht="15.75" hidden="false" customHeight="true" outlineLevel="0" collapsed="false">
      <c r="A42" s="14"/>
      <c r="B42" s="4"/>
      <c r="C42" s="4"/>
      <c r="D42" s="4"/>
      <c r="E42" s="15"/>
      <c r="F42" s="4"/>
      <c r="G42" s="16"/>
    </row>
    <row r="43" customFormat="false" ht="15.75" hidden="false" customHeight="true" outlineLevel="0" collapsed="false">
      <c r="A43" s="14"/>
      <c r="B43" s="4"/>
      <c r="C43" s="4"/>
      <c r="D43" s="4"/>
      <c r="E43" s="15"/>
      <c r="F43" s="4"/>
      <c r="G43" s="16"/>
    </row>
    <row r="44" customFormat="false" ht="15.75" hidden="false" customHeight="true" outlineLevel="0" collapsed="false">
      <c r="A44" s="17"/>
      <c r="B44" s="18"/>
      <c r="C44" s="18"/>
      <c r="D44" s="18"/>
      <c r="E44" s="19"/>
      <c r="F44" s="18"/>
      <c r="G44" s="20"/>
    </row>
    <row r="45" customFormat="false" ht="28.5" hidden="false" customHeight="true" outlineLevel="0" collapsed="false">
      <c r="A45" s="21" t="s">
        <v>12</v>
      </c>
      <c r="B45" s="21"/>
      <c r="C45" s="21"/>
      <c r="D45" s="21"/>
      <c r="E45" s="31" t="n">
        <f aca="false">SUM(E38:E44)</f>
        <v>0</v>
      </c>
      <c r="F45" s="23"/>
      <c r="G45" s="23"/>
    </row>
    <row r="46" customFormat="false" ht="15.75" hidden="false" customHeight="true" outlineLevel="0" collapsed="false">
      <c r="A46" s="32"/>
      <c r="B46" s="32"/>
      <c r="C46" s="32"/>
      <c r="D46" s="32"/>
      <c r="E46" s="32"/>
      <c r="F46" s="32"/>
      <c r="G46" s="32"/>
    </row>
    <row r="47" customFormat="false" ht="15.75" hidden="false" customHeight="true" outlineLevel="0" collapsed="false">
      <c r="A47" s="32"/>
      <c r="B47" s="32"/>
      <c r="C47" s="32"/>
      <c r="D47" s="32"/>
      <c r="E47" s="32"/>
      <c r="F47" s="32"/>
      <c r="G47" s="32"/>
    </row>
    <row r="48" customFormat="false" ht="19.5" hidden="false" customHeight="true" outlineLevel="0" collapsed="false">
      <c r="A48" s="3" t="s">
        <v>16</v>
      </c>
      <c r="B48" s="3"/>
      <c r="C48" s="3"/>
      <c r="D48" s="3"/>
      <c r="E48" s="3"/>
      <c r="F48" s="3"/>
      <c r="G48" s="3"/>
    </row>
    <row r="49" customFormat="false" ht="15.75" hidden="false" customHeight="true" outlineLevel="0" collapsed="false">
      <c r="A49" s="26" t="s">
        <v>2</v>
      </c>
      <c r="B49" s="27" t="s">
        <v>3</v>
      </c>
      <c r="C49" s="27" t="s">
        <v>4</v>
      </c>
      <c r="D49" s="27" t="s">
        <v>5</v>
      </c>
      <c r="E49" s="28" t="s">
        <v>6</v>
      </c>
      <c r="F49" s="27" t="s">
        <v>7</v>
      </c>
      <c r="G49" s="29" t="s">
        <v>8</v>
      </c>
    </row>
    <row r="50" customFormat="false" ht="15.75" hidden="false" customHeight="true" outlineLevel="0" collapsed="false">
      <c r="A50" s="10"/>
      <c r="B50" s="11"/>
      <c r="C50" s="11"/>
      <c r="D50" s="11"/>
      <c r="E50" s="30"/>
      <c r="F50" s="11"/>
      <c r="G50" s="13"/>
    </row>
    <row r="51" customFormat="false" ht="15.75" hidden="false" customHeight="true" outlineLevel="0" collapsed="false">
      <c r="A51" s="14"/>
      <c r="B51" s="4"/>
      <c r="C51" s="4"/>
      <c r="D51" s="4"/>
      <c r="E51" s="15"/>
      <c r="F51" s="4"/>
      <c r="G51" s="16"/>
    </row>
    <row r="52" customFormat="false" ht="15.75" hidden="false" customHeight="true" outlineLevel="0" collapsed="false">
      <c r="A52" s="14"/>
      <c r="B52" s="4"/>
      <c r="C52" s="4"/>
      <c r="D52" s="4"/>
      <c r="E52" s="15"/>
      <c r="F52" s="4"/>
      <c r="G52" s="16"/>
    </row>
    <row r="53" customFormat="false" ht="15.75" hidden="false" customHeight="true" outlineLevel="0" collapsed="false">
      <c r="A53" s="14"/>
      <c r="B53" s="4"/>
      <c r="C53" s="4"/>
      <c r="D53" s="4"/>
      <c r="E53" s="15"/>
      <c r="F53" s="4"/>
      <c r="G53" s="16"/>
    </row>
    <row r="54" customFormat="false" ht="15.75" hidden="false" customHeight="true" outlineLevel="0" collapsed="false">
      <c r="A54" s="14"/>
      <c r="B54" s="4"/>
      <c r="C54" s="4"/>
      <c r="D54" s="4"/>
      <c r="E54" s="15"/>
      <c r="F54" s="4"/>
      <c r="G54" s="16"/>
    </row>
    <row r="55" customFormat="false" ht="15.75" hidden="false" customHeight="true" outlineLevel="0" collapsed="false">
      <c r="A55" s="14"/>
      <c r="B55" s="4"/>
      <c r="C55" s="4"/>
      <c r="D55" s="4"/>
      <c r="E55" s="15"/>
      <c r="F55" s="4"/>
      <c r="G55" s="16"/>
    </row>
    <row r="56" customFormat="false" ht="15.75" hidden="false" customHeight="true" outlineLevel="0" collapsed="false">
      <c r="A56" s="17"/>
      <c r="B56" s="18"/>
      <c r="C56" s="18"/>
      <c r="D56" s="18"/>
      <c r="E56" s="19"/>
      <c r="F56" s="18"/>
      <c r="G56" s="20"/>
    </row>
    <row r="57" customFormat="false" ht="28.5" hidden="false" customHeight="true" outlineLevel="0" collapsed="false">
      <c r="A57" s="21" t="s">
        <v>12</v>
      </c>
      <c r="B57" s="21"/>
      <c r="C57" s="21"/>
      <c r="D57" s="21"/>
      <c r="E57" s="31" t="n">
        <f aca="false">SUM(E50:E56)</f>
        <v>0</v>
      </c>
      <c r="F57" s="23"/>
      <c r="G57" s="23"/>
    </row>
    <row r="58" customFormat="false" ht="15.75" hidden="false" customHeight="true" outlineLevel="0" collapsed="false">
      <c r="A58" s="32"/>
      <c r="B58" s="32"/>
      <c r="C58" s="32"/>
      <c r="D58" s="32"/>
      <c r="E58" s="32"/>
      <c r="F58" s="32"/>
      <c r="G58" s="32"/>
    </row>
    <row r="59" customFormat="false" ht="15.75" hidden="false" customHeight="true" outlineLevel="0" collapsed="false">
      <c r="A59" s="32"/>
      <c r="B59" s="32"/>
      <c r="C59" s="32"/>
      <c r="D59" s="32"/>
      <c r="E59" s="32"/>
      <c r="F59" s="32"/>
      <c r="G59" s="32"/>
    </row>
    <row r="60" customFormat="false" ht="19.5" hidden="false" customHeight="true" outlineLevel="0" collapsed="false">
      <c r="A60" s="3" t="s">
        <v>17</v>
      </c>
      <c r="B60" s="3"/>
      <c r="C60" s="3"/>
      <c r="D60" s="3"/>
      <c r="E60" s="3"/>
      <c r="F60" s="3"/>
      <c r="G60" s="3"/>
    </row>
    <row r="61" customFormat="false" ht="15.75" hidden="false" customHeight="true" outlineLevel="0" collapsed="false">
      <c r="A61" s="26" t="s">
        <v>2</v>
      </c>
      <c r="B61" s="27" t="s">
        <v>3</v>
      </c>
      <c r="C61" s="27" t="s">
        <v>4</v>
      </c>
      <c r="D61" s="27" t="s">
        <v>5</v>
      </c>
      <c r="E61" s="28" t="s">
        <v>6</v>
      </c>
      <c r="F61" s="27" t="s">
        <v>7</v>
      </c>
      <c r="G61" s="29" t="s">
        <v>8</v>
      </c>
    </row>
    <row r="62" customFormat="false" ht="15.75" hidden="false" customHeight="true" outlineLevel="0" collapsed="false">
      <c r="A62" s="10"/>
      <c r="B62" s="11"/>
      <c r="C62" s="11"/>
      <c r="D62" s="11"/>
      <c r="E62" s="30"/>
      <c r="F62" s="11"/>
      <c r="G62" s="13"/>
    </row>
    <row r="63" customFormat="false" ht="15.75" hidden="false" customHeight="true" outlineLevel="0" collapsed="false">
      <c r="A63" s="14"/>
      <c r="B63" s="4"/>
      <c r="C63" s="4"/>
      <c r="D63" s="4"/>
      <c r="E63" s="15"/>
      <c r="F63" s="4"/>
      <c r="G63" s="16"/>
    </row>
    <row r="64" customFormat="false" ht="15.75" hidden="false" customHeight="true" outlineLevel="0" collapsed="false">
      <c r="A64" s="14"/>
      <c r="B64" s="4"/>
      <c r="C64" s="4"/>
      <c r="D64" s="4"/>
      <c r="E64" s="15"/>
      <c r="F64" s="4"/>
      <c r="G64" s="16"/>
    </row>
    <row r="65" customFormat="false" ht="15.75" hidden="false" customHeight="true" outlineLevel="0" collapsed="false">
      <c r="A65" s="14"/>
      <c r="B65" s="4"/>
      <c r="C65" s="4"/>
      <c r="D65" s="4"/>
      <c r="E65" s="15"/>
      <c r="F65" s="4"/>
      <c r="G65" s="16"/>
    </row>
    <row r="66" customFormat="false" ht="15.75" hidden="false" customHeight="true" outlineLevel="0" collapsed="false">
      <c r="A66" s="14"/>
      <c r="B66" s="4"/>
      <c r="C66" s="4"/>
      <c r="D66" s="4"/>
      <c r="E66" s="15"/>
      <c r="F66" s="4"/>
      <c r="G66" s="16"/>
    </row>
    <row r="67" customFormat="false" ht="15.75" hidden="false" customHeight="true" outlineLevel="0" collapsed="false">
      <c r="A67" s="14"/>
      <c r="B67" s="4"/>
      <c r="C67" s="4"/>
      <c r="D67" s="4"/>
      <c r="E67" s="15"/>
      <c r="F67" s="4"/>
      <c r="G67" s="16"/>
    </row>
    <row r="68" customFormat="false" ht="15.75" hidden="false" customHeight="true" outlineLevel="0" collapsed="false">
      <c r="A68" s="17"/>
      <c r="B68" s="18"/>
      <c r="C68" s="18"/>
      <c r="D68" s="18"/>
      <c r="E68" s="19"/>
      <c r="F68" s="18"/>
      <c r="G68" s="20"/>
    </row>
    <row r="69" customFormat="false" ht="30.75" hidden="false" customHeight="true" outlineLevel="0" collapsed="false">
      <c r="A69" s="21" t="s">
        <v>12</v>
      </c>
      <c r="B69" s="21"/>
      <c r="C69" s="21"/>
      <c r="D69" s="21"/>
      <c r="E69" s="31" t="n">
        <f aca="false">SUM(E62:E68)</f>
        <v>0</v>
      </c>
      <c r="F69" s="23"/>
      <c r="G69" s="23"/>
    </row>
    <row r="70" customFormat="false" ht="30.75" hidden="false" customHeight="true" outlineLevel="0" collapsed="false">
      <c r="A70" s="25"/>
      <c r="B70" s="25"/>
      <c r="C70" s="25"/>
      <c r="D70" s="25"/>
      <c r="E70" s="25"/>
      <c r="F70" s="25"/>
      <c r="G70" s="25"/>
    </row>
    <row r="71" customFormat="false" ht="19.5" hidden="false" customHeight="true" outlineLevel="0" collapsed="false">
      <c r="A71" s="3" t="s">
        <v>18</v>
      </c>
      <c r="B71" s="3"/>
      <c r="C71" s="3"/>
      <c r="D71" s="3"/>
      <c r="E71" s="3"/>
      <c r="F71" s="3"/>
      <c r="G71" s="3"/>
    </row>
    <row r="72" customFormat="false" ht="15.75" hidden="false" customHeight="true" outlineLevel="0" collapsed="false">
      <c r="A72" s="26" t="s">
        <v>2</v>
      </c>
      <c r="B72" s="27" t="s">
        <v>3</v>
      </c>
      <c r="C72" s="27" t="s">
        <v>4</v>
      </c>
      <c r="D72" s="27" t="s">
        <v>5</v>
      </c>
      <c r="E72" s="28" t="s">
        <v>6</v>
      </c>
      <c r="F72" s="27" t="s">
        <v>7</v>
      </c>
      <c r="G72" s="29" t="s">
        <v>8</v>
      </c>
    </row>
    <row r="73" customFormat="false" ht="15.75" hidden="false" customHeight="true" outlineLevel="0" collapsed="false">
      <c r="A73" s="10"/>
      <c r="B73" s="11"/>
      <c r="C73" s="11"/>
      <c r="D73" s="11"/>
      <c r="E73" s="30"/>
      <c r="F73" s="11"/>
      <c r="G73" s="13"/>
    </row>
    <row r="74" customFormat="false" ht="15.75" hidden="false" customHeight="true" outlineLevel="0" collapsed="false">
      <c r="A74" s="14"/>
      <c r="B74" s="4"/>
      <c r="C74" s="4"/>
      <c r="D74" s="4"/>
      <c r="E74" s="15"/>
      <c r="F74" s="4"/>
      <c r="G74" s="16"/>
    </row>
    <row r="75" customFormat="false" ht="15.75" hidden="false" customHeight="true" outlineLevel="0" collapsed="false">
      <c r="A75" s="14"/>
      <c r="B75" s="4"/>
      <c r="C75" s="4"/>
      <c r="D75" s="4"/>
      <c r="E75" s="15"/>
      <c r="F75" s="4"/>
      <c r="G75" s="16"/>
    </row>
    <row r="76" customFormat="false" ht="15.75" hidden="false" customHeight="true" outlineLevel="0" collapsed="false">
      <c r="A76" s="14"/>
      <c r="B76" s="4"/>
      <c r="C76" s="4"/>
      <c r="D76" s="4"/>
      <c r="E76" s="15"/>
      <c r="F76" s="4"/>
      <c r="G76" s="16"/>
    </row>
    <row r="77" customFormat="false" ht="15.75" hidden="false" customHeight="true" outlineLevel="0" collapsed="false">
      <c r="A77" s="14"/>
      <c r="B77" s="4"/>
      <c r="C77" s="4"/>
      <c r="D77" s="4"/>
      <c r="E77" s="15"/>
      <c r="F77" s="4"/>
      <c r="G77" s="16"/>
    </row>
    <row r="78" customFormat="false" ht="15.75" hidden="false" customHeight="true" outlineLevel="0" collapsed="false">
      <c r="A78" s="14"/>
      <c r="B78" s="4"/>
      <c r="C78" s="4"/>
      <c r="D78" s="4"/>
      <c r="E78" s="15"/>
      <c r="F78" s="4"/>
      <c r="G78" s="16"/>
    </row>
    <row r="79" customFormat="false" ht="15.75" hidden="false" customHeight="true" outlineLevel="0" collapsed="false">
      <c r="A79" s="17"/>
      <c r="B79" s="18"/>
      <c r="C79" s="18"/>
      <c r="D79" s="18"/>
      <c r="E79" s="19"/>
      <c r="F79" s="18"/>
      <c r="G79" s="20"/>
    </row>
    <row r="80" customFormat="false" ht="30.75" hidden="false" customHeight="true" outlineLevel="0" collapsed="false">
      <c r="A80" s="21" t="s">
        <v>12</v>
      </c>
      <c r="B80" s="21"/>
      <c r="C80" s="21"/>
      <c r="D80" s="21"/>
      <c r="E80" s="31" t="n">
        <f aca="false">SUM(E73:E79)</f>
        <v>0</v>
      </c>
      <c r="F80" s="23"/>
      <c r="G80" s="23"/>
    </row>
    <row r="81" customFormat="false" ht="30.75" hidden="false" customHeight="true" outlineLevel="0" collapsed="false">
      <c r="A81" s="32"/>
      <c r="B81" s="32"/>
      <c r="C81" s="32"/>
      <c r="D81" s="32"/>
      <c r="E81" s="32"/>
      <c r="F81" s="32"/>
      <c r="G81" s="32"/>
      <c r="H81" s="32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customFormat="false" ht="19.5" hidden="false" customHeight="true" outlineLevel="0" collapsed="false">
      <c r="A82" s="3" t="s">
        <v>19</v>
      </c>
      <c r="B82" s="3"/>
      <c r="C82" s="3"/>
      <c r="D82" s="3"/>
      <c r="E82" s="3"/>
      <c r="F82" s="3"/>
      <c r="G82" s="3"/>
    </row>
    <row r="83" customFormat="false" ht="15.75" hidden="false" customHeight="true" outlineLevel="0" collapsed="false">
      <c r="A83" s="26" t="s">
        <v>2</v>
      </c>
      <c r="B83" s="27" t="s">
        <v>3</v>
      </c>
      <c r="C83" s="27" t="s">
        <v>4</v>
      </c>
      <c r="D83" s="27" t="s">
        <v>5</v>
      </c>
      <c r="E83" s="28" t="s">
        <v>6</v>
      </c>
      <c r="F83" s="27" t="s">
        <v>7</v>
      </c>
      <c r="G83" s="29" t="s">
        <v>8</v>
      </c>
    </row>
    <row r="84" customFormat="false" ht="15.75" hidden="false" customHeight="true" outlineLevel="0" collapsed="false">
      <c r="A84" s="10" t="s">
        <v>9</v>
      </c>
      <c r="B84" s="11"/>
      <c r="C84" s="11" t="s">
        <v>20</v>
      </c>
      <c r="D84" s="11" t="s">
        <v>21</v>
      </c>
      <c r="E84" s="30" t="n">
        <v>48.8</v>
      </c>
      <c r="F84" s="11"/>
      <c r="G84" s="13"/>
    </row>
    <row r="85" customFormat="false" ht="15.75" hidden="false" customHeight="true" outlineLevel="0" collapsed="false">
      <c r="A85" s="14"/>
      <c r="B85" s="4"/>
      <c r="C85" s="4"/>
      <c r="D85" s="4"/>
      <c r="E85" s="15"/>
      <c r="F85" s="4"/>
      <c r="G85" s="16"/>
    </row>
    <row r="86" customFormat="false" ht="15.75" hidden="false" customHeight="true" outlineLevel="0" collapsed="false">
      <c r="A86" s="14"/>
      <c r="B86" s="4"/>
      <c r="C86" s="4"/>
      <c r="D86" s="4"/>
      <c r="E86" s="15"/>
      <c r="F86" s="4"/>
      <c r="G86" s="16"/>
    </row>
    <row r="87" customFormat="false" ht="15.75" hidden="false" customHeight="true" outlineLevel="0" collapsed="false">
      <c r="A87" s="14"/>
      <c r="B87" s="4"/>
      <c r="C87" s="4"/>
      <c r="D87" s="4"/>
      <c r="E87" s="15"/>
      <c r="F87" s="4"/>
      <c r="G87" s="16"/>
    </row>
    <row r="88" customFormat="false" ht="15.75" hidden="false" customHeight="true" outlineLevel="0" collapsed="false">
      <c r="A88" s="14"/>
      <c r="B88" s="4"/>
      <c r="C88" s="4"/>
      <c r="D88" s="4"/>
      <c r="E88" s="15"/>
      <c r="F88" s="4"/>
      <c r="G88" s="16"/>
    </row>
    <row r="89" customFormat="false" ht="15.75" hidden="false" customHeight="true" outlineLevel="0" collapsed="false">
      <c r="A89" s="14"/>
      <c r="B89" s="4"/>
      <c r="C89" s="4"/>
      <c r="D89" s="4"/>
      <c r="E89" s="15"/>
      <c r="F89" s="4"/>
      <c r="G89" s="16"/>
    </row>
    <row r="90" customFormat="false" ht="15.75" hidden="false" customHeight="true" outlineLevel="0" collapsed="false">
      <c r="A90" s="17"/>
      <c r="B90" s="18"/>
      <c r="C90" s="18"/>
      <c r="D90" s="18"/>
      <c r="E90" s="19"/>
      <c r="F90" s="18"/>
      <c r="G90" s="20"/>
    </row>
    <row r="91" customFormat="false" ht="28.5" hidden="false" customHeight="true" outlineLevel="0" collapsed="false">
      <c r="A91" s="21" t="s">
        <v>12</v>
      </c>
      <c r="B91" s="21"/>
      <c r="C91" s="21"/>
      <c r="D91" s="21"/>
      <c r="E91" s="31" t="n">
        <f aca="false">SUM(E84:E90)</f>
        <v>48.8</v>
      </c>
      <c r="F91" s="23"/>
      <c r="G91" s="23"/>
    </row>
    <row r="92" customFormat="false" ht="28.5" hidden="false" customHeight="true" outlineLevel="0" collapsed="false">
      <c r="A92" s="25"/>
      <c r="B92" s="25"/>
      <c r="C92" s="25"/>
      <c r="D92" s="25"/>
      <c r="E92" s="25"/>
      <c r="F92" s="25"/>
      <c r="G92" s="25"/>
    </row>
    <row r="93" customFormat="false" ht="19.5" hidden="false" customHeight="true" outlineLevel="0" collapsed="false">
      <c r="A93" s="3" t="s">
        <v>22</v>
      </c>
      <c r="B93" s="3"/>
      <c r="C93" s="3"/>
      <c r="D93" s="3"/>
      <c r="E93" s="3"/>
      <c r="F93" s="3"/>
      <c r="G93" s="3"/>
    </row>
    <row r="94" customFormat="false" ht="15.75" hidden="false" customHeight="true" outlineLevel="0" collapsed="false">
      <c r="A94" s="26" t="s">
        <v>2</v>
      </c>
      <c r="B94" s="27" t="s">
        <v>3</v>
      </c>
      <c r="C94" s="27" t="s">
        <v>4</v>
      </c>
      <c r="D94" s="27" t="s">
        <v>5</v>
      </c>
      <c r="E94" s="28" t="s">
        <v>6</v>
      </c>
      <c r="F94" s="27" t="s">
        <v>7</v>
      </c>
      <c r="G94" s="29" t="s">
        <v>8</v>
      </c>
    </row>
    <row r="95" customFormat="false" ht="15.75" hidden="false" customHeight="true" outlineLevel="0" collapsed="false">
      <c r="A95" s="10" t="s">
        <v>23</v>
      </c>
      <c r="B95" s="11"/>
      <c r="C95" s="11" t="s">
        <v>24</v>
      </c>
      <c r="D95" s="11" t="s">
        <v>25</v>
      </c>
      <c r="E95" s="30" t="n">
        <v>30.49</v>
      </c>
      <c r="F95" s="11"/>
      <c r="G95" s="13"/>
    </row>
    <row r="96" customFormat="false" ht="15.75" hidden="false" customHeight="true" outlineLevel="0" collapsed="false">
      <c r="A96" s="14" t="s">
        <v>9</v>
      </c>
      <c r="B96" s="4"/>
      <c r="C96" s="4" t="s">
        <v>26</v>
      </c>
      <c r="D96" s="4" t="s">
        <v>27</v>
      </c>
      <c r="E96" s="15" t="n">
        <v>35</v>
      </c>
      <c r="F96" s="4"/>
      <c r="G96" s="16"/>
    </row>
    <row r="97" customFormat="false" ht="15.75" hidden="false" customHeight="true" outlineLevel="0" collapsed="false">
      <c r="A97" s="14" t="s">
        <v>9</v>
      </c>
      <c r="B97" s="4"/>
      <c r="C97" s="4" t="s">
        <v>28</v>
      </c>
      <c r="D97" s="4" t="s">
        <v>29</v>
      </c>
      <c r="E97" s="15" t="n">
        <v>21.6</v>
      </c>
      <c r="F97" s="4"/>
      <c r="G97" s="16"/>
    </row>
    <row r="98" customFormat="false" ht="15.75" hidden="false" customHeight="true" outlineLevel="0" collapsed="false">
      <c r="A98" s="14"/>
      <c r="B98" s="4"/>
      <c r="C98" s="4"/>
      <c r="D98" s="4"/>
      <c r="E98" s="15"/>
      <c r="F98" s="4"/>
      <c r="G98" s="16"/>
    </row>
    <row r="99" customFormat="false" ht="15.75" hidden="false" customHeight="true" outlineLevel="0" collapsed="false">
      <c r="A99" s="14"/>
      <c r="B99" s="4"/>
      <c r="C99" s="4"/>
      <c r="D99" s="4"/>
      <c r="E99" s="15"/>
      <c r="F99" s="4"/>
      <c r="G99" s="16"/>
    </row>
    <row r="100" customFormat="false" ht="15.75" hidden="false" customHeight="true" outlineLevel="0" collapsed="false">
      <c r="A100" s="14"/>
      <c r="B100" s="4"/>
      <c r="C100" s="4"/>
      <c r="D100" s="4"/>
      <c r="E100" s="15"/>
      <c r="F100" s="4"/>
      <c r="G100" s="16"/>
    </row>
    <row r="101" customFormat="false" ht="15.75" hidden="false" customHeight="true" outlineLevel="0" collapsed="false">
      <c r="A101" s="17"/>
      <c r="B101" s="18"/>
      <c r="C101" s="18"/>
      <c r="D101" s="18"/>
      <c r="E101" s="19"/>
      <c r="F101" s="18"/>
      <c r="G101" s="20"/>
    </row>
    <row r="102" customFormat="false" ht="28.5" hidden="false" customHeight="true" outlineLevel="0" collapsed="false">
      <c r="A102" s="21" t="s">
        <v>12</v>
      </c>
      <c r="B102" s="21"/>
      <c r="C102" s="21"/>
      <c r="D102" s="21"/>
      <c r="E102" s="31" t="n">
        <f aca="false">SUM(E95:E101)</f>
        <v>87.09</v>
      </c>
      <c r="F102" s="23"/>
      <c r="G102" s="23"/>
    </row>
    <row r="103" customFormat="false" ht="29.25" hidden="false" customHeight="true" outlineLevel="0" collapsed="false">
      <c r="A103" s="32"/>
      <c r="B103" s="32"/>
      <c r="C103" s="32"/>
      <c r="D103" s="32"/>
      <c r="E103" s="32"/>
      <c r="F103" s="32"/>
      <c r="G103" s="32"/>
    </row>
    <row r="104" customFormat="false" ht="19.5" hidden="false" customHeight="true" outlineLevel="0" collapsed="false">
      <c r="A104" s="3" t="s">
        <v>30</v>
      </c>
      <c r="B104" s="3"/>
      <c r="C104" s="3"/>
      <c r="D104" s="3"/>
      <c r="E104" s="3"/>
      <c r="F104" s="3"/>
      <c r="G104" s="3"/>
    </row>
    <row r="105" customFormat="false" ht="15.75" hidden="false" customHeight="true" outlineLevel="0" collapsed="false">
      <c r="A105" s="26" t="s">
        <v>2</v>
      </c>
      <c r="B105" s="27" t="s">
        <v>3</v>
      </c>
      <c r="C105" s="27" t="s">
        <v>4</v>
      </c>
      <c r="D105" s="27" t="s">
        <v>5</v>
      </c>
      <c r="E105" s="28" t="s">
        <v>6</v>
      </c>
      <c r="F105" s="27" t="s">
        <v>7</v>
      </c>
      <c r="G105" s="29" t="s">
        <v>8</v>
      </c>
    </row>
    <row r="106" customFormat="false" ht="15.75" hidden="false" customHeight="true" outlineLevel="0" collapsed="false">
      <c r="A106" s="10"/>
      <c r="B106" s="11"/>
      <c r="C106" s="11"/>
      <c r="D106" s="11"/>
      <c r="E106" s="30"/>
      <c r="F106" s="11"/>
      <c r="G106" s="13"/>
    </row>
    <row r="107" customFormat="false" ht="15.75" hidden="false" customHeight="true" outlineLevel="0" collapsed="false">
      <c r="A107" s="14"/>
      <c r="B107" s="4"/>
      <c r="C107" s="4"/>
      <c r="D107" s="4"/>
      <c r="E107" s="15"/>
      <c r="F107" s="4"/>
      <c r="G107" s="16"/>
    </row>
    <row r="108" customFormat="false" ht="15.75" hidden="false" customHeight="true" outlineLevel="0" collapsed="false">
      <c r="A108" s="14"/>
      <c r="B108" s="4"/>
      <c r="C108" s="4"/>
      <c r="D108" s="4"/>
      <c r="E108" s="15"/>
      <c r="F108" s="4"/>
      <c r="G108" s="16"/>
    </row>
    <row r="109" customFormat="false" ht="15.75" hidden="false" customHeight="true" outlineLevel="0" collapsed="false">
      <c r="A109" s="14"/>
      <c r="B109" s="4"/>
      <c r="C109" s="4"/>
      <c r="D109" s="4"/>
      <c r="E109" s="15"/>
      <c r="F109" s="4"/>
      <c r="G109" s="16"/>
    </row>
    <row r="110" customFormat="false" ht="15.75" hidden="false" customHeight="true" outlineLevel="0" collapsed="false">
      <c r="A110" s="14"/>
      <c r="B110" s="4"/>
      <c r="C110" s="4"/>
      <c r="D110" s="4"/>
      <c r="E110" s="15"/>
      <c r="F110" s="4"/>
      <c r="G110" s="16"/>
    </row>
    <row r="111" customFormat="false" ht="15.75" hidden="false" customHeight="true" outlineLevel="0" collapsed="false">
      <c r="A111" s="14"/>
      <c r="B111" s="4"/>
      <c r="C111" s="4"/>
      <c r="D111" s="4"/>
      <c r="E111" s="15"/>
      <c r="F111" s="4"/>
      <c r="G111" s="16"/>
    </row>
    <row r="112" customFormat="false" ht="15.75" hidden="false" customHeight="true" outlineLevel="0" collapsed="false">
      <c r="A112" s="17"/>
      <c r="B112" s="18"/>
      <c r="C112" s="18"/>
      <c r="D112" s="18"/>
      <c r="E112" s="19"/>
      <c r="F112" s="18"/>
      <c r="G112" s="20"/>
    </row>
    <row r="113" customFormat="false" ht="29.25" hidden="false" customHeight="true" outlineLevel="0" collapsed="false">
      <c r="A113" s="21" t="s">
        <v>12</v>
      </c>
      <c r="B113" s="21"/>
      <c r="C113" s="21"/>
      <c r="D113" s="21"/>
      <c r="E113" s="31" t="n">
        <f aca="false">SUM(E106:E112)</f>
        <v>0</v>
      </c>
      <c r="F113" s="23"/>
      <c r="G113" s="23"/>
    </row>
    <row r="114" customFormat="false" ht="15.75" hidden="false" customHeight="true" outlineLevel="0" collapsed="false">
      <c r="A114" s="32"/>
      <c r="B114" s="32"/>
      <c r="C114" s="32"/>
      <c r="D114" s="32"/>
      <c r="E114" s="32"/>
      <c r="F114" s="32"/>
      <c r="G114" s="32"/>
    </row>
    <row r="115" customFormat="false" ht="15.75" hidden="false" customHeight="true" outlineLevel="0" collapsed="false">
      <c r="A115" s="32"/>
      <c r="B115" s="32"/>
      <c r="C115" s="32"/>
      <c r="D115" s="32"/>
      <c r="E115" s="32"/>
      <c r="F115" s="32"/>
      <c r="G115" s="32"/>
    </row>
    <row r="116" customFormat="false" ht="19.5" hidden="false" customHeight="true" outlineLevel="0" collapsed="false">
      <c r="A116" s="3" t="s">
        <v>31</v>
      </c>
      <c r="B116" s="3"/>
      <c r="C116" s="3"/>
      <c r="D116" s="3"/>
      <c r="E116" s="3"/>
      <c r="F116" s="3"/>
      <c r="G116" s="3"/>
    </row>
    <row r="117" customFormat="false" ht="15.75" hidden="false" customHeight="true" outlineLevel="0" collapsed="false">
      <c r="A117" s="26" t="s">
        <v>2</v>
      </c>
      <c r="B117" s="27" t="s">
        <v>3</v>
      </c>
      <c r="C117" s="27" t="s">
        <v>4</v>
      </c>
      <c r="D117" s="27" t="s">
        <v>5</v>
      </c>
      <c r="E117" s="28" t="s">
        <v>6</v>
      </c>
      <c r="F117" s="27" t="s">
        <v>7</v>
      </c>
      <c r="G117" s="29" t="s">
        <v>8</v>
      </c>
    </row>
    <row r="118" customFormat="false" ht="15.75" hidden="false" customHeight="true" outlineLevel="0" collapsed="false">
      <c r="A118" s="10" t="s">
        <v>9</v>
      </c>
      <c r="B118" s="11"/>
      <c r="C118" s="11" t="s">
        <v>32</v>
      </c>
      <c r="D118" s="11" t="s">
        <v>33</v>
      </c>
      <c r="E118" s="30" t="n">
        <v>48</v>
      </c>
      <c r="F118" s="11"/>
      <c r="G118" s="13"/>
    </row>
    <row r="119" customFormat="false" ht="15.75" hidden="false" customHeight="true" outlineLevel="0" collapsed="false">
      <c r="A119" s="14" t="s">
        <v>9</v>
      </c>
      <c r="B119" s="4"/>
      <c r="C119" s="4" t="s">
        <v>34</v>
      </c>
      <c r="D119" s="4" t="s">
        <v>35</v>
      </c>
      <c r="E119" s="15" t="n">
        <v>35</v>
      </c>
      <c r="F119" s="4"/>
      <c r="G119" s="16"/>
    </row>
    <row r="120" customFormat="false" ht="15.75" hidden="false" customHeight="true" outlineLevel="0" collapsed="false">
      <c r="A120" s="14"/>
      <c r="B120" s="4"/>
      <c r="C120" s="4"/>
      <c r="D120" s="4"/>
      <c r="E120" s="15"/>
      <c r="F120" s="4"/>
      <c r="G120" s="16"/>
    </row>
    <row r="121" customFormat="false" ht="15.75" hidden="false" customHeight="true" outlineLevel="0" collapsed="false">
      <c r="A121" s="14"/>
      <c r="B121" s="4"/>
      <c r="C121" s="4"/>
      <c r="D121" s="4"/>
      <c r="E121" s="15"/>
      <c r="F121" s="4"/>
      <c r="G121" s="16"/>
    </row>
    <row r="122" customFormat="false" ht="15.75" hidden="false" customHeight="true" outlineLevel="0" collapsed="false">
      <c r="A122" s="14"/>
      <c r="B122" s="4"/>
      <c r="C122" s="4"/>
      <c r="D122" s="4"/>
      <c r="E122" s="15"/>
      <c r="F122" s="4"/>
      <c r="G122" s="16"/>
    </row>
    <row r="123" customFormat="false" ht="15.75" hidden="false" customHeight="true" outlineLevel="0" collapsed="false">
      <c r="A123" s="14"/>
      <c r="B123" s="4"/>
      <c r="C123" s="4"/>
      <c r="D123" s="4"/>
      <c r="E123" s="15"/>
      <c r="F123" s="4"/>
      <c r="G123" s="16"/>
    </row>
    <row r="124" customFormat="false" ht="15.75" hidden="false" customHeight="true" outlineLevel="0" collapsed="false">
      <c r="A124" s="17"/>
      <c r="B124" s="18"/>
      <c r="C124" s="18"/>
      <c r="D124" s="18"/>
      <c r="E124" s="19"/>
      <c r="F124" s="18"/>
      <c r="G124" s="20"/>
    </row>
    <row r="125" customFormat="false" ht="29.25" hidden="false" customHeight="true" outlineLevel="0" collapsed="false">
      <c r="A125" s="21" t="s">
        <v>12</v>
      </c>
      <c r="B125" s="21"/>
      <c r="C125" s="21"/>
      <c r="D125" s="21"/>
      <c r="E125" s="31" t="n">
        <f aca="false">SUM(E118:E124)</f>
        <v>83</v>
      </c>
      <c r="F125" s="23"/>
      <c r="G125" s="23"/>
    </row>
    <row r="126" customFormat="false" ht="15.75" hidden="false" customHeight="true" outlineLevel="0" collapsed="false">
      <c r="A126" s="32"/>
      <c r="B126" s="32"/>
      <c r="C126" s="32"/>
      <c r="D126" s="32"/>
      <c r="E126" s="32"/>
      <c r="F126" s="32"/>
      <c r="G126" s="32"/>
    </row>
    <row r="127" customFormat="false" ht="15.75" hidden="false" customHeight="true" outlineLevel="0" collapsed="false">
      <c r="A127" s="32"/>
      <c r="B127" s="32"/>
      <c r="C127" s="32"/>
      <c r="D127" s="32"/>
      <c r="E127" s="32"/>
      <c r="F127" s="32"/>
      <c r="G127" s="32"/>
    </row>
    <row r="128" customFormat="false" ht="19.5" hidden="false" customHeight="true" outlineLevel="0" collapsed="false">
      <c r="A128" s="3" t="s">
        <v>36</v>
      </c>
      <c r="B128" s="3"/>
      <c r="C128" s="3"/>
      <c r="D128" s="3"/>
      <c r="E128" s="3"/>
      <c r="F128" s="3"/>
      <c r="G128" s="3"/>
    </row>
    <row r="129" customFormat="false" ht="15.75" hidden="false" customHeight="true" outlineLevel="0" collapsed="false">
      <c r="A129" s="26" t="s">
        <v>2</v>
      </c>
      <c r="B129" s="27" t="s">
        <v>3</v>
      </c>
      <c r="C129" s="27" t="s">
        <v>4</v>
      </c>
      <c r="D129" s="27" t="s">
        <v>5</v>
      </c>
      <c r="E129" s="28" t="s">
        <v>6</v>
      </c>
      <c r="F129" s="27" t="s">
        <v>7</v>
      </c>
      <c r="G129" s="29" t="s">
        <v>8</v>
      </c>
    </row>
    <row r="130" customFormat="false" ht="15.75" hidden="false" customHeight="true" outlineLevel="0" collapsed="false">
      <c r="A130" s="10" t="s">
        <v>9</v>
      </c>
      <c r="B130" s="11"/>
      <c r="C130" s="11" t="s">
        <v>37</v>
      </c>
      <c r="D130" s="11" t="s">
        <v>38</v>
      </c>
      <c r="E130" s="30" t="n">
        <v>77.32</v>
      </c>
      <c r="F130" s="11"/>
      <c r="G130" s="13"/>
    </row>
    <row r="131" customFormat="false" ht="15.75" hidden="false" customHeight="true" outlineLevel="0" collapsed="false">
      <c r="A131" s="14" t="s">
        <v>9</v>
      </c>
      <c r="B131" s="4"/>
      <c r="C131" s="4" t="s">
        <v>39</v>
      </c>
      <c r="D131" s="4" t="s">
        <v>40</v>
      </c>
      <c r="E131" s="15" t="n">
        <v>12.06</v>
      </c>
      <c r="F131" s="4"/>
      <c r="G131" s="16"/>
    </row>
    <row r="132" customFormat="false" ht="15.75" hidden="false" customHeight="true" outlineLevel="0" collapsed="false">
      <c r="A132" s="14" t="s">
        <v>9</v>
      </c>
      <c r="B132" s="4"/>
      <c r="C132" s="4" t="s">
        <v>41</v>
      </c>
      <c r="D132" s="4" t="s">
        <v>42</v>
      </c>
      <c r="E132" s="15" t="n">
        <v>19</v>
      </c>
      <c r="F132" s="4"/>
      <c r="G132" s="16"/>
    </row>
    <row r="133" customFormat="false" ht="15.75" hidden="false" customHeight="true" outlineLevel="0" collapsed="false">
      <c r="A133" s="14" t="s">
        <v>9</v>
      </c>
      <c r="B133" s="4"/>
      <c r="C133" s="4" t="s">
        <v>43</v>
      </c>
      <c r="D133" s="4" t="s">
        <v>44</v>
      </c>
      <c r="E133" s="15" t="n">
        <v>121.61</v>
      </c>
      <c r="F133" s="4"/>
      <c r="G133" s="16"/>
    </row>
    <row r="134" customFormat="false" ht="15.75" hidden="false" customHeight="true" outlineLevel="0" collapsed="false">
      <c r="A134" s="14" t="s">
        <v>9</v>
      </c>
      <c r="B134" s="4"/>
      <c r="C134" s="4" t="s">
        <v>45</v>
      </c>
      <c r="D134" s="4" t="s">
        <v>46</v>
      </c>
      <c r="E134" s="15" t="n">
        <f aca="false">59.8*6</f>
        <v>358.8</v>
      </c>
      <c r="F134" s="4"/>
      <c r="G134" s="16"/>
    </row>
    <row r="135" customFormat="false" ht="15.75" hidden="false" customHeight="true" outlineLevel="0" collapsed="false">
      <c r="A135" s="14" t="s">
        <v>9</v>
      </c>
      <c r="B135" s="4"/>
      <c r="C135" s="4" t="s">
        <v>47</v>
      </c>
      <c r="D135" s="4" t="s">
        <v>48</v>
      </c>
      <c r="E135" s="15" t="n">
        <f aca="false">82.56+90.48+94.86+80.47+73.27+73.52</f>
        <v>495.16</v>
      </c>
      <c r="F135" s="4"/>
      <c r="G135" s="16"/>
    </row>
    <row r="136" customFormat="false" ht="15.75" hidden="false" customHeight="true" outlineLevel="0" collapsed="false">
      <c r="A136" s="14" t="s">
        <v>9</v>
      </c>
      <c r="B136" s="4"/>
      <c r="C136" s="4" t="s">
        <v>49</v>
      </c>
      <c r="D136" s="4" t="s">
        <v>50</v>
      </c>
      <c r="E136" s="15" t="n">
        <f aca="false">65+44</f>
        <v>109</v>
      </c>
      <c r="F136" s="4"/>
      <c r="G136" s="16"/>
    </row>
    <row r="137" customFormat="false" ht="15.75" hidden="false" customHeight="true" outlineLevel="0" collapsed="false">
      <c r="A137" s="14" t="s">
        <v>9</v>
      </c>
      <c r="B137" s="4"/>
      <c r="C137" s="4" t="s">
        <v>51</v>
      </c>
      <c r="D137" s="4" t="s">
        <v>52</v>
      </c>
      <c r="E137" s="15" t="n">
        <v>34</v>
      </c>
      <c r="F137" s="4"/>
      <c r="G137" s="16"/>
    </row>
    <row r="138" customFormat="false" ht="15.75" hidden="false" customHeight="true" outlineLevel="0" collapsed="false">
      <c r="A138" s="14" t="s">
        <v>9</v>
      </c>
      <c r="B138" s="4"/>
      <c r="C138" s="4" t="s">
        <v>53</v>
      </c>
      <c r="D138" s="4" t="s">
        <v>54</v>
      </c>
      <c r="E138" s="15" t="n">
        <v>170</v>
      </c>
      <c r="F138" s="4"/>
      <c r="G138" s="16"/>
    </row>
    <row r="139" customFormat="false" ht="15.75" hidden="false" customHeight="true" outlineLevel="0" collapsed="false">
      <c r="A139" s="14" t="s">
        <v>9</v>
      </c>
      <c r="B139" s="4"/>
      <c r="C139" s="4" t="s">
        <v>10</v>
      </c>
      <c r="D139" s="4" t="s">
        <v>55</v>
      </c>
      <c r="E139" s="34" t="n">
        <v>294.38</v>
      </c>
      <c r="F139" s="4"/>
      <c r="G139" s="16"/>
    </row>
    <row r="140" customFormat="false" ht="15.75" hidden="false" customHeight="true" outlineLevel="0" collapsed="false">
      <c r="A140" s="14"/>
      <c r="B140" s="4"/>
      <c r="C140" s="4"/>
      <c r="D140" s="4"/>
      <c r="E140" s="15"/>
      <c r="F140" s="4"/>
      <c r="G140" s="16"/>
    </row>
    <row r="141" customFormat="false" ht="15.75" hidden="false" customHeight="true" outlineLevel="0" collapsed="false">
      <c r="A141" s="14"/>
      <c r="B141" s="4"/>
      <c r="C141" s="4"/>
      <c r="D141" s="4"/>
      <c r="E141" s="15"/>
      <c r="F141" s="4"/>
      <c r="G141" s="16"/>
    </row>
    <row r="142" customFormat="false" ht="15.75" hidden="false" customHeight="true" outlineLevel="0" collapsed="false">
      <c r="A142" s="14"/>
      <c r="B142" s="4"/>
      <c r="C142" s="4"/>
      <c r="D142" s="4"/>
      <c r="E142" s="15"/>
      <c r="F142" s="4"/>
      <c r="G142" s="16"/>
    </row>
    <row r="143" customFormat="false" ht="15.75" hidden="false" customHeight="true" outlineLevel="0" collapsed="false">
      <c r="A143" s="14"/>
      <c r="B143" s="4"/>
      <c r="C143" s="4"/>
      <c r="D143" s="4"/>
      <c r="E143" s="15"/>
      <c r="F143" s="4"/>
      <c r="G143" s="16"/>
    </row>
    <row r="144" customFormat="false" ht="15.75" hidden="false" customHeight="true" outlineLevel="0" collapsed="false">
      <c r="A144" s="14"/>
      <c r="B144" s="4"/>
      <c r="C144" s="4"/>
      <c r="D144" s="4"/>
      <c r="E144" s="15"/>
      <c r="F144" s="4"/>
      <c r="G144" s="16"/>
    </row>
    <row r="145" customFormat="false" ht="15.75" hidden="false" customHeight="true" outlineLevel="0" collapsed="false">
      <c r="A145" s="14"/>
      <c r="B145" s="4"/>
      <c r="C145" s="4"/>
      <c r="D145" s="4"/>
      <c r="E145" s="15"/>
      <c r="F145" s="4"/>
      <c r="G145" s="16"/>
    </row>
    <row r="146" customFormat="false" ht="15.75" hidden="false" customHeight="true" outlineLevel="0" collapsed="false">
      <c r="A146" s="14"/>
      <c r="B146" s="4"/>
      <c r="C146" s="4"/>
      <c r="D146" s="4"/>
      <c r="E146" s="15"/>
      <c r="F146" s="4"/>
      <c r="G146" s="16"/>
    </row>
    <row r="147" customFormat="false" ht="15.75" hidden="false" customHeight="true" outlineLevel="0" collapsed="false">
      <c r="A147" s="14"/>
      <c r="B147" s="4"/>
      <c r="C147" s="4"/>
      <c r="D147" s="4"/>
      <c r="E147" s="15"/>
      <c r="F147" s="4"/>
      <c r="G147" s="16"/>
    </row>
    <row r="148" customFormat="false" ht="15.75" hidden="false" customHeight="true" outlineLevel="0" collapsed="false">
      <c r="A148" s="14"/>
      <c r="B148" s="4"/>
      <c r="C148" s="4"/>
      <c r="D148" s="4"/>
      <c r="E148" s="15"/>
      <c r="F148" s="4"/>
      <c r="G148" s="16"/>
    </row>
    <row r="149" customFormat="false" ht="15.75" hidden="false" customHeight="true" outlineLevel="0" collapsed="false">
      <c r="A149" s="17"/>
      <c r="B149" s="18"/>
      <c r="C149" s="18"/>
      <c r="D149" s="18"/>
      <c r="E149" s="19"/>
      <c r="F149" s="18"/>
      <c r="G149" s="20"/>
    </row>
    <row r="150" customFormat="false" ht="30.75" hidden="false" customHeight="true" outlineLevel="0" collapsed="false">
      <c r="A150" s="21" t="s">
        <v>12</v>
      </c>
      <c r="B150" s="21"/>
      <c r="C150" s="21"/>
      <c r="D150" s="21"/>
      <c r="E150" s="31" t="n">
        <f aca="false">SUM(E130:E149)</f>
        <v>1691.33</v>
      </c>
      <c r="F150" s="23"/>
      <c r="G150" s="23"/>
    </row>
    <row r="151" customFormat="false" ht="15.75" hidden="false" customHeight="true" outlineLevel="0" collapsed="false">
      <c r="A151" s="33"/>
      <c r="B151" s="33"/>
      <c r="C151" s="33"/>
      <c r="D151" s="33"/>
      <c r="E151" s="33"/>
      <c r="F151" s="33"/>
      <c r="G151" s="33"/>
    </row>
    <row r="152" customFormat="false" ht="15.75" hidden="false" customHeight="true" outlineLevel="0" collapsed="false">
      <c r="A152" s="33"/>
      <c r="B152" s="33"/>
      <c r="C152" s="33"/>
      <c r="D152" s="33"/>
      <c r="E152" s="33"/>
      <c r="F152" s="33"/>
      <c r="G152" s="33"/>
    </row>
    <row r="153" customFormat="false" ht="15.75" hidden="false" customHeight="true" outlineLevel="0" collapsed="false">
      <c r="A153" s="33"/>
      <c r="B153" s="33"/>
      <c r="C153" s="33"/>
      <c r="D153" s="33"/>
      <c r="E153" s="33"/>
      <c r="F153" s="33"/>
      <c r="G153" s="33"/>
    </row>
    <row r="154" customFormat="false" ht="15.75" hidden="false" customHeight="true" outlineLevel="0" collapsed="false">
      <c r="A154" s="3" t="s">
        <v>56</v>
      </c>
      <c r="B154" s="3"/>
      <c r="C154" s="3"/>
      <c r="D154" s="3"/>
      <c r="E154" s="3"/>
      <c r="F154" s="3"/>
      <c r="G154" s="3"/>
    </row>
    <row r="155" customFormat="false" ht="15.75" hidden="false" customHeight="true" outlineLevel="0" collapsed="false">
      <c r="A155" s="26" t="s">
        <v>2</v>
      </c>
      <c r="B155" s="27" t="s">
        <v>3</v>
      </c>
      <c r="C155" s="27" t="s">
        <v>4</v>
      </c>
      <c r="D155" s="27" t="s">
        <v>5</v>
      </c>
      <c r="E155" s="28" t="s">
        <v>6</v>
      </c>
      <c r="F155" s="27" t="s">
        <v>7</v>
      </c>
      <c r="G155" s="29" t="s">
        <v>8</v>
      </c>
    </row>
    <row r="156" customFormat="false" ht="15.75" hidden="false" customHeight="true" outlineLevel="0" collapsed="false">
      <c r="A156" s="10" t="s">
        <v>9</v>
      </c>
      <c r="B156" s="11"/>
      <c r="C156" s="11" t="s">
        <v>57</v>
      </c>
      <c r="D156" s="11" t="s">
        <v>58</v>
      </c>
      <c r="E156" s="30" t="n">
        <v>11</v>
      </c>
      <c r="F156" s="11"/>
      <c r="G156" s="13"/>
    </row>
    <row r="157" customFormat="false" ht="15.75" hidden="false" customHeight="true" outlineLevel="0" collapsed="false">
      <c r="A157" s="14" t="s">
        <v>9</v>
      </c>
      <c r="B157" s="4"/>
      <c r="C157" s="4" t="s">
        <v>59</v>
      </c>
      <c r="D157" s="4" t="s">
        <v>60</v>
      </c>
      <c r="E157" s="15" t="n">
        <v>91.8</v>
      </c>
      <c r="F157" s="4"/>
      <c r="G157" s="16"/>
    </row>
    <row r="158" customFormat="false" ht="15.75" hidden="false" customHeight="true" outlineLevel="0" collapsed="false">
      <c r="A158" s="14" t="s">
        <v>9</v>
      </c>
      <c r="B158" s="4"/>
      <c r="C158" s="4" t="s">
        <v>61</v>
      </c>
      <c r="D158" s="4" t="s">
        <v>62</v>
      </c>
      <c r="E158" s="15" t="n">
        <v>12</v>
      </c>
      <c r="F158" s="4"/>
      <c r="G158" s="16"/>
    </row>
    <row r="159" customFormat="false" ht="15.75" hidden="false" customHeight="true" outlineLevel="0" collapsed="false">
      <c r="A159" s="14" t="s">
        <v>9</v>
      </c>
      <c r="B159" s="4"/>
      <c r="C159" s="4" t="s">
        <v>34</v>
      </c>
      <c r="D159" s="4" t="s">
        <v>63</v>
      </c>
      <c r="E159" s="15" t="n">
        <v>105</v>
      </c>
      <c r="F159" s="4"/>
      <c r="G159" s="16"/>
    </row>
    <row r="160" customFormat="false" ht="15.75" hidden="false" customHeight="true" outlineLevel="0" collapsed="false">
      <c r="A160" s="14"/>
      <c r="B160" s="4"/>
      <c r="C160" s="4"/>
      <c r="D160" s="4"/>
      <c r="E160" s="15"/>
      <c r="F160" s="4"/>
      <c r="G160" s="16"/>
    </row>
    <row r="161" customFormat="false" ht="15.75" hidden="false" customHeight="true" outlineLevel="0" collapsed="false">
      <c r="A161" s="14"/>
      <c r="B161" s="4"/>
      <c r="C161" s="4"/>
      <c r="D161" s="4"/>
      <c r="E161" s="15"/>
      <c r="F161" s="4"/>
      <c r="G161" s="16"/>
    </row>
    <row r="162" customFormat="false" ht="15.75" hidden="false" customHeight="true" outlineLevel="0" collapsed="false">
      <c r="A162" s="14"/>
      <c r="B162" s="4"/>
      <c r="C162" s="4"/>
      <c r="D162" s="4"/>
      <c r="E162" s="15"/>
      <c r="F162" s="4"/>
      <c r="G162" s="16"/>
    </row>
    <row r="163" customFormat="false" ht="15.75" hidden="false" customHeight="true" outlineLevel="0" collapsed="false">
      <c r="A163" s="33"/>
      <c r="B163" s="33"/>
      <c r="C163" s="33"/>
      <c r="D163" s="33"/>
      <c r="E163" s="35"/>
      <c r="F163" s="33"/>
      <c r="G163" s="36"/>
    </row>
    <row r="164" customFormat="false" ht="15.75" hidden="false" customHeight="true" outlineLevel="0" collapsed="false">
      <c r="A164" s="33"/>
      <c r="B164" s="33"/>
      <c r="C164" s="33"/>
      <c r="D164" s="33"/>
      <c r="E164" s="35"/>
      <c r="F164" s="33"/>
      <c r="G164" s="36"/>
    </row>
    <row r="165" customFormat="false" ht="15.75" hidden="false" customHeight="true" outlineLevel="0" collapsed="false">
      <c r="A165" s="33"/>
      <c r="B165" s="33"/>
      <c r="C165" s="33"/>
      <c r="D165" s="33"/>
      <c r="E165" s="35"/>
      <c r="F165" s="33"/>
      <c r="G165" s="36"/>
    </row>
    <row r="166" customFormat="false" ht="15.75" hidden="false" customHeight="true" outlineLevel="0" collapsed="false">
      <c r="A166" s="17"/>
      <c r="B166" s="18"/>
      <c r="C166" s="18"/>
      <c r="D166" s="18"/>
      <c r="E166" s="19"/>
      <c r="F166" s="18"/>
      <c r="G166" s="20"/>
    </row>
    <row r="167" customFormat="false" ht="15.75" hidden="false" customHeight="true" outlineLevel="0" collapsed="false">
      <c r="A167" s="21" t="s">
        <v>12</v>
      </c>
      <c r="B167" s="21"/>
      <c r="C167" s="21"/>
      <c r="D167" s="21"/>
      <c r="E167" s="31" t="n">
        <f aca="false">SUM(E156:E166)</f>
        <v>219.8</v>
      </c>
      <c r="F167" s="23"/>
      <c r="G167" s="23"/>
    </row>
    <row r="168" customFormat="false" ht="15.75" hidden="false" customHeight="true" outlineLevel="0" collapsed="false">
      <c r="A168" s="33"/>
      <c r="B168" s="33"/>
      <c r="C168" s="33"/>
      <c r="D168" s="33"/>
      <c r="E168" s="33"/>
      <c r="F168" s="33"/>
      <c r="G168" s="33"/>
    </row>
    <row r="169" customFormat="false" ht="15.75" hidden="false" customHeight="true" outlineLevel="0" collapsed="false">
      <c r="A169" s="33"/>
      <c r="B169" s="33"/>
      <c r="C169" s="33"/>
      <c r="D169" s="33"/>
      <c r="E169" s="33"/>
      <c r="F169" s="33"/>
      <c r="G169" s="33"/>
    </row>
    <row r="170" customFormat="false" ht="1.5" hidden="false" customHeight="true" outlineLevel="0" collapsed="false">
      <c r="A170" s="33"/>
      <c r="B170" s="33"/>
      <c r="C170" s="33"/>
      <c r="D170" s="33"/>
      <c r="E170" s="33"/>
      <c r="F170" s="33"/>
      <c r="G170" s="33"/>
    </row>
    <row r="171" customFormat="false" ht="15.75" hidden="false" customHeight="true" outlineLevel="0" collapsed="false">
      <c r="A171" s="37" t="s">
        <v>64</v>
      </c>
      <c r="B171" s="37"/>
      <c r="C171" s="37"/>
      <c r="D171" s="37"/>
      <c r="E171" s="38" t="n">
        <f aca="false">SUM(E$150+E$125+E$113+E$102+E$91+E$80+E$69+E$57+E$45+E$33+E$22+E$11+E$167)</f>
        <v>3586.21</v>
      </c>
      <c r="F171" s="39"/>
      <c r="G171" s="39"/>
    </row>
    <row r="172" customFormat="false" ht="15.75" hidden="false" customHeight="true" outlineLevel="0" collapsed="false">
      <c r="A172" s="37"/>
      <c r="B172" s="37"/>
      <c r="C172" s="37"/>
      <c r="D172" s="37"/>
      <c r="E172" s="38"/>
      <c r="F172" s="39"/>
      <c r="G172" s="39"/>
    </row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</sheetData>
  <mergeCells count="53">
    <mergeCell ref="A1:G1"/>
    <mergeCell ref="A2:G2"/>
    <mergeCell ref="A11:D11"/>
    <mergeCell ref="F11:G11"/>
    <mergeCell ref="A12:G12"/>
    <mergeCell ref="A13:G13"/>
    <mergeCell ref="A22:D22"/>
    <mergeCell ref="F22:G22"/>
    <mergeCell ref="A23:G23"/>
    <mergeCell ref="A24:G24"/>
    <mergeCell ref="A33:D33"/>
    <mergeCell ref="F33:G33"/>
    <mergeCell ref="A34:G35"/>
    <mergeCell ref="A36:G36"/>
    <mergeCell ref="A45:D45"/>
    <mergeCell ref="F45:G45"/>
    <mergeCell ref="A46:G47"/>
    <mergeCell ref="A48:G48"/>
    <mergeCell ref="A57:D57"/>
    <mergeCell ref="F57:G57"/>
    <mergeCell ref="A58:G59"/>
    <mergeCell ref="A60:G60"/>
    <mergeCell ref="A69:D69"/>
    <mergeCell ref="F69:G69"/>
    <mergeCell ref="A70:G70"/>
    <mergeCell ref="A71:G71"/>
    <mergeCell ref="A80:D80"/>
    <mergeCell ref="F80:G80"/>
    <mergeCell ref="A81:H81"/>
    <mergeCell ref="A82:G82"/>
    <mergeCell ref="A91:D91"/>
    <mergeCell ref="F91:G91"/>
    <mergeCell ref="A92:G92"/>
    <mergeCell ref="A93:G93"/>
    <mergeCell ref="A102:D102"/>
    <mergeCell ref="F102:G102"/>
    <mergeCell ref="A103:G103"/>
    <mergeCell ref="A104:G104"/>
    <mergeCell ref="A113:D113"/>
    <mergeCell ref="F113:G113"/>
    <mergeCell ref="A114:G115"/>
    <mergeCell ref="A116:G116"/>
    <mergeCell ref="A125:D125"/>
    <mergeCell ref="F125:G125"/>
    <mergeCell ref="A126:G127"/>
    <mergeCell ref="A128:G128"/>
    <mergeCell ref="A150:D150"/>
    <mergeCell ref="F150:G150"/>
    <mergeCell ref="A154:G154"/>
    <mergeCell ref="A167:D167"/>
    <mergeCell ref="F167:G167"/>
    <mergeCell ref="A171:D172"/>
    <mergeCell ref="E171:E17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4.14"/>
    <col collapsed="false" customWidth="true" hidden="false" outlineLevel="0" max="3" min="3" style="0" width="22.15"/>
    <col collapsed="false" customWidth="true" hidden="false" outlineLevel="0" max="4" min="4" style="0" width="44.71"/>
    <col collapsed="false" customWidth="true" hidden="false" outlineLevel="0" max="5" min="5" style="0" width="13.71"/>
    <col collapsed="false" customWidth="true" hidden="false" outlineLevel="0" max="6" min="6" style="0" width="19"/>
    <col collapsed="false" customWidth="true" hidden="false" outlineLevel="0" max="7" min="7" style="0" width="18.86"/>
    <col collapsed="false" customWidth="true" hidden="false" outlineLevel="0" max="26" min="8" style="0" width="8"/>
    <col collapsed="false" customWidth="true" hidden="false" outlineLevel="0" max="1025" min="27" style="0" width="14.43"/>
  </cols>
  <sheetData>
    <row r="1" customFormat="false" ht="44.25" hidden="false" customHeight="true" outlineLevel="0" collapsed="false">
      <c r="A1" s="1" t="s">
        <v>65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9.5" hidden="false" customHeight="true" outlineLevel="0" collapsed="false">
      <c r="A2" s="40" t="s">
        <v>66</v>
      </c>
      <c r="B2" s="40"/>
      <c r="C2" s="40"/>
      <c r="D2" s="40"/>
      <c r="E2" s="40"/>
      <c r="F2" s="40"/>
      <c r="G2" s="40"/>
      <c r="H2" s="4"/>
    </row>
    <row r="3" customFormat="false" ht="15" hidden="false" customHeight="false" outlineLevel="0" collapsed="false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  <c r="G3" s="29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0" t="s">
        <v>9</v>
      </c>
      <c r="B4" s="11"/>
      <c r="C4" s="11" t="s">
        <v>67</v>
      </c>
      <c r="D4" s="11" t="s">
        <v>68</v>
      </c>
      <c r="E4" s="11"/>
      <c r="F4" s="30" t="n">
        <v>317.99</v>
      </c>
      <c r="G4" s="13"/>
    </row>
    <row r="5" customFormat="false" ht="15" hidden="false" customHeight="false" outlineLevel="0" collapsed="false">
      <c r="A5" s="14"/>
      <c r="B5" s="4"/>
      <c r="C5" s="4"/>
      <c r="D5" s="4"/>
      <c r="E5" s="4"/>
      <c r="F5" s="15"/>
      <c r="G5" s="16"/>
    </row>
    <row r="6" customFormat="false" ht="15" hidden="false" customHeight="false" outlineLevel="0" collapsed="false">
      <c r="A6" s="14"/>
      <c r="B6" s="4"/>
      <c r="C6" s="4"/>
      <c r="D6" s="4"/>
      <c r="E6" s="4"/>
      <c r="F6" s="15"/>
      <c r="G6" s="16"/>
    </row>
    <row r="7" customFormat="false" ht="15" hidden="false" customHeight="false" outlineLevel="0" collapsed="false">
      <c r="A7" s="14"/>
      <c r="B7" s="4"/>
      <c r="C7" s="4"/>
      <c r="D7" s="4"/>
      <c r="E7" s="4"/>
      <c r="F7" s="15"/>
      <c r="G7" s="16"/>
    </row>
    <row r="8" customFormat="false" ht="15" hidden="false" customHeight="false" outlineLevel="0" collapsed="false">
      <c r="A8" s="14"/>
      <c r="B8" s="4"/>
      <c r="C8" s="4"/>
      <c r="D8" s="4"/>
      <c r="E8" s="4"/>
      <c r="F8" s="15"/>
      <c r="G8" s="16"/>
    </row>
    <row r="9" customFormat="false" ht="15" hidden="false" customHeight="false" outlineLevel="0" collapsed="false">
      <c r="A9" s="14"/>
      <c r="B9" s="4"/>
      <c r="C9" s="4"/>
      <c r="D9" s="4"/>
      <c r="E9" s="4"/>
      <c r="F9" s="15"/>
      <c r="G9" s="16"/>
    </row>
    <row r="10" customFormat="false" ht="15" hidden="false" customHeight="false" outlineLevel="0" collapsed="false">
      <c r="A10" s="17"/>
      <c r="B10" s="18"/>
      <c r="C10" s="18"/>
      <c r="D10" s="18"/>
      <c r="E10" s="18"/>
      <c r="F10" s="19"/>
      <c r="G10" s="20"/>
    </row>
    <row r="11" customFormat="false" ht="30" hidden="false" customHeight="true" outlineLevel="0" collapsed="false">
      <c r="A11" s="41" t="s">
        <v>12</v>
      </c>
      <c r="B11" s="41"/>
      <c r="C11" s="41"/>
      <c r="D11" s="41"/>
      <c r="E11" s="41"/>
      <c r="F11" s="22" t="n">
        <f aca="false">SUM(F4:F10)</f>
        <v>317.99</v>
      </c>
      <c r="G11" s="4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customFormat="false" ht="30" hidden="false" customHeight="true" outlineLevel="0" collapsed="false">
      <c r="A12" s="25"/>
      <c r="B12" s="25"/>
      <c r="C12" s="25"/>
      <c r="D12" s="25"/>
      <c r="E12" s="25"/>
      <c r="F12" s="25"/>
      <c r="G12" s="2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customFormat="false" ht="19.5" hidden="false" customHeight="true" outlineLevel="0" collapsed="false">
      <c r="A13" s="3" t="s">
        <v>69</v>
      </c>
      <c r="B13" s="3"/>
      <c r="C13" s="3"/>
      <c r="D13" s="3"/>
      <c r="E13" s="3"/>
      <c r="F13" s="3"/>
      <c r="G13" s="3"/>
    </row>
    <row r="14" customFormat="false" ht="15" hidden="false" customHeight="false" outlineLevel="0" collapsed="false">
      <c r="A14" s="26" t="s">
        <v>2</v>
      </c>
      <c r="B14" s="27" t="s">
        <v>3</v>
      </c>
      <c r="C14" s="27" t="s">
        <v>4</v>
      </c>
      <c r="D14" s="27" t="s">
        <v>5</v>
      </c>
      <c r="E14" s="27" t="s">
        <v>6</v>
      </c>
      <c r="F14" s="28" t="s">
        <v>7</v>
      </c>
      <c r="G14" s="29" t="s">
        <v>8</v>
      </c>
    </row>
    <row r="15" customFormat="false" ht="15" hidden="false" customHeight="false" outlineLevel="0" collapsed="false">
      <c r="A15" s="10"/>
      <c r="B15" s="11"/>
      <c r="C15" s="11"/>
      <c r="D15" s="11"/>
      <c r="E15" s="11"/>
      <c r="F15" s="30"/>
      <c r="G15" s="13"/>
    </row>
    <row r="16" customFormat="false" ht="15" hidden="false" customHeight="false" outlineLevel="0" collapsed="false">
      <c r="A16" s="14"/>
      <c r="B16" s="4"/>
      <c r="C16" s="4"/>
      <c r="D16" s="4"/>
      <c r="E16" s="4"/>
      <c r="F16" s="15"/>
      <c r="G16" s="16"/>
    </row>
    <row r="17" customFormat="false" ht="15" hidden="false" customHeight="false" outlineLevel="0" collapsed="false">
      <c r="A17" s="14"/>
      <c r="B17" s="4"/>
      <c r="C17" s="4"/>
      <c r="D17" s="4"/>
      <c r="E17" s="4"/>
      <c r="F17" s="15"/>
      <c r="G17" s="16"/>
    </row>
    <row r="18" customFormat="false" ht="15" hidden="false" customHeight="false" outlineLevel="0" collapsed="false">
      <c r="A18" s="14"/>
      <c r="B18" s="4"/>
      <c r="C18" s="4"/>
      <c r="D18" s="4"/>
      <c r="E18" s="4"/>
      <c r="F18" s="15"/>
      <c r="G18" s="16"/>
    </row>
    <row r="19" customFormat="false" ht="15" hidden="false" customHeight="false" outlineLevel="0" collapsed="false">
      <c r="A19" s="14"/>
      <c r="B19" s="4"/>
      <c r="C19" s="4"/>
      <c r="D19" s="4"/>
      <c r="E19" s="4"/>
      <c r="F19" s="15"/>
      <c r="G19" s="16"/>
    </row>
    <row r="20" customFormat="false" ht="15" hidden="false" customHeight="false" outlineLevel="0" collapsed="false">
      <c r="A20" s="14"/>
      <c r="B20" s="4"/>
      <c r="C20" s="4"/>
      <c r="D20" s="4"/>
      <c r="E20" s="4"/>
      <c r="F20" s="15"/>
      <c r="G20" s="16"/>
    </row>
    <row r="21" customFormat="false" ht="15.75" hidden="false" customHeight="true" outlineLevel="0" collapsed="false">
      <c r="A21" s="17"/>
      <c r="B21" s="18"/>
      <c r="C21" s="18"/>
      <c r="D21" s="18"/>
      <c r="E21" s="18"/>
      <c r="F21" s="19"/>
      <c r="G21" s="20"/>
    </row>
    <row r="22" customFormat="false" ht="28.5" hidden="false" customHeight="true" outlineLevel="0" collapsed="false">
      <c r="A22" s="41" t="s">
        <v>12</v>
      </c>
      <c r="B22" s="41"/>
      <c r="C22" s="41"/>
      <c r="D22" s="41"/>
      <c r="E22" s="41"/>
      <c r="F22" s="22" t="n">
        <f aca="false">SUM(F15:F21)</f>
        <v>0</v>
      </c>
      <c r="G22" s="42"/>
    </row>
    <row r="23" customFormat="false" ht="28.5" hidden="false" customHeight="true" outlineLevel="0" collapsed="false">
      <c r="A23" s="32"/>
      <c r="B23" s="32"/>
      <c r="C23" s="32"/>
      <c r="D23" s="32"/>
      <c r="E23" s="32"/>
      <c r="F23" s="32"/>
      <c r="G23" s="32"/>
    </row>
    <row r="24" customFormat="false" ht="28.5" hidden="false" customHeight="true" outlineLevel="0" collapsed="false">
      <c r="A24" s="3" t="s">
        <v>70</v>
      </c>
      <c r="B24" s="3"/>
      <c r="C24" s="3"/>
      <c r="D24" s="3"/>
      <c r="E24" s="3"/>
      <c r="F24" s="3"/>
      <c r="G24" s="3"/>
    </row>
    <row r="25" customFormat="false" ht="15.75" hidden="false" customHeight="true" outlineLevel="0" collapsed="false">
      <c r="A25" s="26" t="s">
        <v>2</v>
      </c>
      <c r="B25" s="27" t="s">
        <v>3</v>
      </c>
      <c r="C25" s="27" t="s">
        <v>4</v>
      </c>
      <c r="D25" s="27" t="s">
        <v>5</v>
      </c>
      <c r="E25" s="27" t="s">
        <v>6</v>
      </c>
      <c r="F25" s="28" t="s">
        <v>7</v>
      </c>
      <c r="G25" s="29" t="s">
        <v>8</v>
      </c>
    </row>
    <row r="26" customFormat="false" ht="15.75" hidden="false" customHeight="true" outlineLevel="0" collapsed="false">
      <c r="A26" s="10"/>
      <c r="B26" s="11"/>
      <c r="C26" s="11"/>
      <c r="D26" s="11"/>
      <c r="E26" s="11"/>
      <c r="F26" s="30"/>
      <c r="G26" s="13"/>
    </row>
    <row r="27" customFormat="false" ht="15.75" hidden="false" customHeight="true" outlineLevel="0" collapsed="false">
      <c r="A27" s="14"/>
      <c r="B27" s="4"/>
      <c r="C27" s="4"/>
      <c r="D27" s="4"/>
      <c r="E27" s="4"/>
      <c r="F27" s="15"/>
      <c r="G27" s="16"/>
    </row>
    <row r="28" customFormat="false" ht="15.75" hidden="false" customHeight="true" outlineLevel="0" collapsed="false">
      <c r="A28" s="14"/>
      <c r="B28" s="4"/>
      <c r="C28" s="4"/>
      <c r="D28" s="4"/>
      <c r="E28" s="4"/>
      <c r="F28" s="15"/>
      <c r="G28" s="16"/>
    </row>
    <row r="29" customFormat="false" ht="15.75" hidden="false" customHeight="true" outlineLevel="0" collapsed="false">
      <c r="A29" s="14"/>
      <c r="B29" s="4"/>
      <c r="C29" s="4"/>
      <c r="D29" s="4"/>
      <c r="E29" s="4"/>
      <c r="F29" s="15"/>
      <c r="G29" s="16"/>
    </row>
    <row r="30" customFormat="false" ht="15.75" hidden="false" customHeight="true" outlineLevel="0" collapsed="false">
      <c r="A30" s="14"/>
      <c r="B30" s="4"/>
      <c r="C30" s="4"/>
      <c r="D30" s="4"/>
      <c r="E30" s="4"/>
      <c r="F30" s="15"/>
      <c r="G30" s="16"/>
    </row>
    <row r="31" customFormat="false" ht="15.75" hidden="false" customHeight="true" outlineLevel="0" collapsed="false">
      <c r="A31" s="14"/>
      <c r="B31" s="4"/>
      <c r="C31" s="4"/>
      <c r="D31" s="4"/>
      <c r="E31" s="4"/>
      <c r="F31" s="15"/>
      <c r="G31" s="16"/>
    </row>
    <row r="32" customFormat="false" ht="15.75" hidden="false" customHeight="true" outlineLevel="0" collapsed="false">
      <c r="A32" s="17"/>
      <c r="B32" s="18"/>
      <c r="C32" s="18"/>
      <c r="D32" s="18"/>
      <c r="E32" s="18"/>
      <c r="F32" s="19"/>
      <c r="G32" s="20"/>
    </row>
    <row r="33" customFormat="false" ht="30" hidden="false" customHeight="true" outlineLevel="0" collapsed="false">
      <c r="A33" s="41" t="s">
        <v>12</v>
      </c>
      <c r="B33" s="41"/>
      <c r="C33" s="41"/>
      <c r="D33" s="41"/>
      <c r="E33" s="41"/>
      <c r="F33" s="22" t="n">
        <f aca="false">SUM(F26:F32)</f>
        <v>0</v>
      </c>
      <c r="G33" s="42"/>
    </row>
    <row r="34" customFormat="false" ht="15.75" hidden="false" customHeight="true" outlineLevel="0" collapsed="false">
      <c r="A34" s="32"/>
      <c r="B34" s="32"/>
      <c r="C34" s="32"/>
      <c r="D34" s="32"/>
      <c r="E34" s="32"/>
      <c r="F34" s="32"/>
      <c r="G34" s="32"/>
    </row>
    <row r="35" customFormat="false" ht="15.75" hidden="false" customHeight="true" outlineLevel="0" collapsed="false">
      <c r="A35" s="32"/>
      <c r="B35" s="32"/>
      <c r="C35" s="32"/>
      <c r="D35" s="32"/>
      <c r="E35" s="32"/>
      <c r="F35" s="32"/>
      <c r="G35" s="32"/>
    </row>
    <row r="36" customFormat="false" ht="19.5" hidden="false" customHeight="true" outlineLevel="0" collapsed="false">
      <c r="A36" s="3" t="s">
        <v>71</v>
      </c>
      <c r="B36" s="3"/>
      <c r="C36" s="3"/>
      <c r="D36" s="3"/>
      <c r="E36" s="3"/>
      <c r="F36" s="3"/>
      <c r="G36" s="3"/>
    </row>
    <row r="37" customFormat="false" ht="15.75" hidden="false" customHeight="true" outlineLevel="0" collapsed="false">
      <c r="A37" s="26" t="s">
        <v>2</v>
      </c>
      <c r="B37" s="27" t="s">
        <v>3</v>
      </c>
      <c r="C37" s="27" t="s">
        <v>4</v>
      </c>
      <c r="D37" s="27" t="s">
        <v>5</v>
      </c>
      <c r="E37" s="27" t="s">
        <v>6</v>
      </c>
      <c r="F37" s="28" t="s">
        <v>7</v>
      </c>
      <c r="G37" s="29" t="s">
        <v>8</v>
      </c>
    </row>
    <row r="38" customFormat="false" ht="15.75" hidden="false" customHeight="true" outlineLevel="0" collapsed="false">
      <c r="A38" s="10"/>
      <c r="B38" s="11"/>
      <c r="C38" s="11"/>
      <c r="D38" s="11"/>
      <c r="E38" s="11"/>
      <c r="F38" s="30"/>
      <c r="G38" s="13"/>
    </row>
    <row r="39" customFormat="false" ht="15.75" hidden="false" customHeight="true" outlineLevel="0" collapsed="false">
      <c r="A39" s="14"/>
      <c r="B39" s="4"/>
      <c r="C39" s="4"/>
      <c r="D39" s="4"/>
      <c r="E39" s="4"/>
      <c r="F39" s="15"/>
      <c r="G39" s="16"/>
    </row>
    <row r="40" customFormat="false" ht="15.75" hidden="false" customHeight="true" outlineLevel="0" collapsed="false">
      <c r="A40" s="14"/>
      <c r="B40" s="4"/>
      <c r="C40" s="4"/>
      <c r="D40" s="4"/>
      <c r="E40" s="4"/>
      <c r="F40" s="15"/>
      <c r="G40" s="16"/>
    </row>
    <row r="41" customFormat="false" ht="15.75" hidden="false" customHeight="true" outlineLevel="0" collapsed="false">
      <c r="A41" s="14"/>
      <c r="B41" s="4"/>
      <c r="C41" s="4"/>
      <c r="D41" s="4"/>
      <c r="E41" s="4"/>
      <c r="F41" s="15"/>
      <c r="G41" s="16"/>
    </row>
    <row r="42" customFormat="false" ht="15.75" hidden="false" customHeight="true" outlineLevel="0" collapsed="false">
      <c r="A42" s="14"/>
      <c r="B42" s="4"/>
      <c r="C42" s="4"/>
      <c r="D42" s="4"/>
      <c r="E42" s="4"/>
      <c r="F42" s="15"/>
      <c r="G42" s="16"/>
    </row>
    <row r="43" customFormat="false" ht="15.75" hidden="false" customHeight="true" outlineLevel="0" collapsed="false">
      <c r="A43" s="14"/>
      <c r="B43" s="4"/>
      <c r="C43" s="4"/>
      <c r="D43" s="4"/>
      <c r="E43" s="4"/>
      <c r="F43" s="15"/>
      <c r="G43" s="16"/>
    </row>
    <row r="44" customFormat="false" ht="15.75" hidden="false" customHeight="true" outlineLevel="0" collapsed="false">
      <c r="A44" s="17"/>
      <c r="B44" s="18"/>
      <c r="C44" s="18"/>
      <c r="D44" s="18"/>
      <c r="E44" s="18"/>
      <c r="F44" s="19"/>
      <c r="G44" s="20"/>
    </row>
    <row r="45" customFormat="false" ht="28.5" hidden="false" customHeight="true" outlineLevel="0" collapsed="false">
      <c r="A45" s="41" t="s">
        <v>12</v>
      </c>
      <c r="B45" s="41"/>
      <c r="C45" s="41"/>
      <c r="D45" s="41"/>
      <c r="E45" s="41"/>
      <c r="F45" s="22" t="n">
        <f aca="false">SUM(F38:F44)</f>
        <v>0</v>
      </c>
      <c r="G45" s="42"/>
    </row>
    <row r="46" customFormat="false" ht="15.75" hidden="false" customHeight="true" outlineLevel="0" collapsed="false">
      <c r="A46" s="32"/>
      <c r="B46" s="32"/>
      <c r="C46" s="32"/>
      <c r="D46" s="32"/>
      <c r="E46" s="32"/>
      <c r="F46" s="32"/>
      <c r="G46" s="32"/>
    </row>
    <row r="47" customFormat="false" ht="15.75" hidden="false" customHeight="true" outlineLevel="0" collapsed="false">
      <c r="A47" s="32"/>
      <c r="B47" s="32"/>
      <c r="C47" s="32"/>
      <c r="D47" s="32"/>
      <c r="E47" s="32"/>
      <c r="F47" s="32"/>
      <c r="G47" s="32"/>
    </row>
    <row r="48" customFormat="false" ht="19.5" hidden="false" customHeight="true" outlineLevel="0" collapsed="false">
      <c r="A48" s="3" t="s">
        <v>72</v>
      </c>
      <c r="B48" s="3"/>
      <c r="C48" s="3"/>
      <c r="D48" s="3"/>
      <c r="E48" s="3"/>
      <c r="F48" s="3"/>
      <c r="G48" s="3"/>
    </row>
    <row r="49" customFormat="false" ht="15.75" hidden="false" customHeight="true" outlineLevel="0" collapsed="false">
      <c r="A49" s="26" t="s">
        <v>2</v>
      </c>
      <c r="B49" s="27" t="s">
        <v>3</v>
      </c>
      <c r="C49" s="27" t="s">
        <v>4</v>
      </c>
      <c r="D49" s="27" t="s">
        <v>5</v>
      </c>
      <c r="E49" s="27" t="s">
        <v>6</v>
      </c>
      <c r="F49" s="43" t="s">
        <v>7</v>
      </c>
      <c r="G49" s="29" t="s">
        <v>8</v>
      </c>
    </row>
    <row r="50" customFormat="false" ht="15.75" hidden="false" customHeight="true" outlineLevel="0" collapsed="false">
      <c r="A50" s="10"/>
      <c r="B50" s="11"/>
      <c r="C50" s="11" t="s">
        <v>10</v>
      </c>
      <c r="D50" s="11" t="s">
        <v>73</v>
      </c>
      <c r="E50" s="11"/>
      <c r="F50" s="12" t="n">
        <v>566.26</v>
      </c>
      <c r="G50" s="13"/>
    </row>
    <row r="51" customFormat="false" ht="15.75" hidden="false" customHeight="true" outlineLevel="0" collapsed="false">
      <c r="A51" s="14"/>
      <c r="B51" s="4"/>
      <c r="C51" s="4"/>
      <c r="D51" s="4"/>
      <c r="E51" s="4"/>
      <c r="F51" s="44"/>
      <c r="G51" s="16"/>
    </row>
    <row r="52" customFormat="false" ht="15.75" hidden="false" customHeight="true" outlineLevel="0" collapsed="false">
      <c r="A52" s="14"/>
      <c r="B52" s="4"/>
      <c r="C52" s="4"/>
      <c r="D52" s="4"/>
      <c r="E52" s="4"/>
      <c r="F52" s="44"/>
      <c r="G52" s="16"/>
    </row>
    <row r="53" customFormat="false" ht="15.75" hidden="false" customHeight="true" outlineLevel="0" collapsed="false">
      <c r="A53" s="14"/>
      <c r="B53" s="4"/>
      <c r="C53" s="4"/>
      <c r="D53" s="4"/>
      <c r="E53" s="4"/>
      <c r="F53" s="44"/>
      <c r="G53" s="16"/>
    </row>
    <row r="54" customFormat="false" ht="15.75" hidden="false" customHeight="true" outlineLevel="0" collapsed="false">
      <c r="A54" s="14"/>
      <c r="B54" s="4"/>
      <c r="C54" s="4"/>
      <c r="D54" s="4"/>
      <c r="E54" s="4"/>
      <c r="F54" s="44"/>
      <c r="G54" s="16"/>
    </row>
    <row r="55" customFormat="false" ht="15.75" hidden="false" customHeight="true" outlineLevel="0" collapsed="false">
      <c r="A55" s="14"/>
      <c r="B55" s="4"/>
      <c r="C55" s="4"/>
      <c r="D55" s="4"/>
      <c r="E55" s="4"/>
      <c r="F55" s="44"/>
      <c r="G55" s="16"/>
    </row>
    <row r="56" customFormat="false" ht="15.75" hidden="false" customHeight="true" outlineLevel="0" collapsed="false">
      <c r="A56" s="17"/>
      <c r="B56" s="18"/>
      <c r="C56" s="18"/>
      <c r="D56" s="18"/>
      <c r="E56" s="18"/>
      <c r="F56" s="45"/>
      <c r="G56" s="20"/>
    </row>
    <row r="57" customFormat="false" ht="28.5" hidden="false" customHeight="true" outlineLevel="0" collapsed="false">
      <c r="A57" s="41" t="s">
        <v>12</v>
      </c>
      <c r="B57" s="41"/>
      <c r="C57" s="41"/>
      <c r="D57" s="41"/>
      <c r="E57" s="41"/>
      <c r="F57" s="46" t="n">
        <f aca="false">SUM(F50:F56)</f>
        <v>566.26</v>
      </c>
      <c r="G57" s="42"/>
    </row>
    <row r="58" customFormat="false" ht="15.75" hidden="false" customHeight="true" outlineLevel="0" collapsed="false">
      <c r="A58" s="32"/>
      <c r="B58" s="32"/>
      <c r="C58" s="32"/>
      <c r="D58" s="32"/>
      <c r="E58" s="32"/>
      <c r="F58" s="32"/>
      <c r="G58" s="32"/>
    </row>
    <row r="59" customFormat="false" ht="1.5" hidden="false" customHeight="true" outlineLevel="0" collapsed="false">
      <c r="A59" s="32"/>
      <c r="B59" s="32"/>
      <c r="C59" s="32"/>
      <c r="D59" s="32"/>
      <c r="E59" s="32"/>
      <c r="F59" s="32"/>
      <c r="G59" s="32"/>
    </row>
    <row r="60" customFormat="false" ht="5.25" hidden="false" customHeight="true" outlineLevel="0" collapsed="false">
      <c r="A60" s="32"/>
      <c r="B60" s="32"/>
      <c r="C60" s="32"/>
      <c r="D60" s="32"/>
      <c r="E60" s="32"/>
      <c r="F60" s="32"/>
      <c r="G60" s="32"/>
    </row>
    <row r="61" customFormat="false" ht="1.5" hidden="true" customHeight="true" outlineLevel="0" collapsed="false">
      <c r="A61" s="32"/>
      <c r="B61" s="32"/>
      <c r="C61" s="32"/>
      <c r="D61" s="32"/>
      <c r="E61" s="32"/>
      <c r="F61" s="32"/>
      <c r="G61" s="32"/>
    </row>
    <row r="62" customFormat="false" ht="15.75" hidden="false" customHeight="true" outlineLevel="0" collapsed="false">
      <c r="A62" s="37" t="s">
        <v>74</v>
      </c>
      <c r="B62" s="37"/>
      <c r="C62" s="37"/>
      <c r="D62" s="37"/>
      <c r="E62" s="37"/>
      <c r="F62" s="38" t="n">
        <f aca="false">SUM(F57+F45+F33+F22+F11)</f>
        <v>884.25</v>
      </c>
      <c r="G62" s="39"/>
    </row>
    <row r="63" customFormat="false" ht="15.75" hidden="false" customHeight="true" outlineLevel="0" collapsed="false">
      <c r="A63" s="37"/>
      <c r="B63" s="37"/>
      <c r="C63" s="37"/>
      <c r="D63" s="37"/>
      <c r="E63" s="37"/>
      <c r="F63" s="38"/>
      <c r="G63" s="39"/>
    </row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9">
    <mergeCell ref="A1:G1"/>
    <mergeCell ref="A2:G2"/>
    <mergeCell ref="A11:E11"/>
    <mergeCell ref="A12:G12"/>
    <mergeCell ref="A13:G13"/>
    <mergeCell ref="A22:E22"/>
    <mergeCell ref="A23:G23"/>
    <mergeCell ref="A24:G24"/>
    <mergeCell ref="A33:E33"/>
    <mergeCell ref="A34:G35"/>
    <mergeCell ref="A36:G36"/>
    <mergeCell ref="A45:E45"/>
    <mergeCell ref="A46:G47"/>
    <mergeCell ref="A48:G48"/>
    <mergeCell ref="A57:E57"/>
    <mergeCell ref="A58:G59"/>
    <mergeCell ref="A60:G61"/>
    <mergeCell ref="A62:E63"/>
    <mergeCell ref="F62:F6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19"/>
    <col collapsed="false" customWidth="true" hidden="false" outlineLevel="0" max="1025" min="3" style="0" width="14.43"/>
  </cols>
  <sheetData>
    <row r="1" customFormat="false" ht="15" hidden="false" customHeight="false" outlineLevel="0" collapsed="false">
      <c r="A1" s="47" t="s">
        <v>75</v>
      </c>
      <c r="B1" s="47" t="s">
        <v>76</v>
      </c>
      <c r="C1" s="47" t="s">
        <v>77</v>
      </c>
    </row>
    <row r="2" customFormat="false" ht="15" hidden="false" customHeight="false" outlineLevel="0" collapsed="false">
      <c r="A2" s="48" t="s">
        <v>78</v>
      </c>
      <c r="B2" s="48" t="s">
        <v>79</v>
      </c>
      <c r="C2" s="48" t="n">
        <v>380</v>
      </c>
    </row>
    <row r="3" customFormat="false" ht="15" hidden="false" customHeight="false" outlineLevel="0" collapsed="false">
      <c r="A3" s="48" t="s">
        <v>80</v>
      </c>
      <c r="B3" s="48" t="s">
        <v>81</v>
      </c>
      <c r="C3" s="49" t="n">
        <v>400</v>
      </c>
    </row>
    <row r="4" customFormat="false" ht="15" hidden="false" customHeight="false" outlineLevel="0" collapsed="false">
      <c r="A4" s="48" t="s">
        <v>82</v>
      </c>
      <c r="B4" s="48" t="s">
        <v>83</v>
      </c>
      <c r="C4" s="49" t="n">
        <v>5549.41</v>
      </c>
    </row>
    <row r="5" customFormat="false" ht="15" hidden="false" customHeight="false" outlineLevel="0" collapsed="false">
      <c r="A5" s="48" t="s">
        <v>82</v>
      </c>
      <c r="B5" s="48" t="s">
        <v>83</v>
      </c>
      <c r="C5" s="49" t="n">
        <v>1541.5</v>
      </c>
    </row>
    <row r="6" customFormat="false" ht="15" hidden="false" customHeight="false" outlineLevel="0" collapsed="false">
      <c r="A6" s="48" t="s">
        <v>84</v>
      </c>
      <c r="B6" s="48" t="s">
        <v>85</v>
      </c>
      <c r="C6" s="49" t="n">
        <v>400</v>
      </c>
    </row>
    <row r="7" customFormat="false" ht="15" hidden="false" customHeight="false" outlineLevel="0" collapsed="false">
      <c r="A7" s="48" t="s">
        <v>86</v>
      </c>
      <c r="B7" s="48" t="s">
        <v>87</v>
      </c>
      <c r="C7" s="48" t="n">
        <v>180</v>
      </c>
    </row>
    <row r="8" customFormat="false" ht="15" hidden="false" customHeight="false" outlineLevel="0" collapsed="false">
      <c r="A8" s="48" t="s">
        <v>88</v>
      </c>
      <c r="B8" s="48" t="s">
        <v>89</v>
      </c>
      <c r="C8" s="48" t="n">
        <v>741</v>
      </c>
    </row>
    <row r="9" customFormat="false" ht="15" hidden="false" customHeight="false" outlineLevel="0" collapsed="false">
      <c r="A9" s="49" t="s">
        <v>84</v>
      </c>
      <c r="B9" s="49" t="s">
        <v>90</v>
      </c>
      <c r="C9" s="49" t="n">
        <v>150</v>
      </c>
    </row>
    <row r="10" customFormat="false" ht="15" hidden="false" customHeight="false" outlineLevel="0" collapsed="false">
      <c r="A10" s="48"/>
      <c r="B10" s="49"/>
      <c r="C10" s="49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0" width="33.57"/>
    <col collapsed="false" customWidth="true" hidden="false" outlineLevel="0" max="1025" min="3" style="0" width="14.43"/>
  </cols>
  <sheetData>
    <row r="1" customFormat="false" ht="15" hidden="false" customHeight="false" outlineLevel="0" collapsed="false">
      <c r="A1" s="50" t="s">
        <v>91</v>
      </c>
      <c r="B1" s="50"/>
      <c r="C1" s="50"/>
      <c r="D1" s="50"/>
    </row>
    <row r="2" customFormat="false" ht="15" hidden="false" customHeight="true" outlineLevel="0" collapsed="false">
      <c r="A2" s="51"/>
      <c r="B2" s="51"/>
      <c r="C2" s="51"/>
      <c r="D2" s="51"/>
    </row>
    <row r="3" customFormat="false" ht="15" hidden="false" customHeight="false" outlineLevel="0" collapsed="false">
      <c r="A3" s="52" t="s">
        <v>92</v>
      </c>
      <c r="B3" s="52"/>
      <c r="C3" s="52"/>
      <c r="D3" s="52"/>
    </row>
    <row r="4" customFormat="false" ht="15" hidden="false" customHeight="false" outlineLevel="0" collapsed="false">
      <c r="A4" s="53"/>
      <c r="B4" s="54" t="str">
        <f aca="false">Entrate!A2</f>
        <v>Quote iscrizione 2018</v>
      </c>
      <c r="C4" s="54" t="str">
        <f aca="false">Entrate!B2</f>
        <v>soci</v>
      </c>
      <c r="D4" s="54" t="n">
        <f aca="false">Entrate!C2</f>
        <v>380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customFormat="false" ht="15" hidden="false" customHeight="false" outlineLevel="0" collapsed="false">
      <c r="A5" s="53"/>
      <c r="B5" s="54" t="str">
        <f aca="false">Entrate!A3</f>
        <v>Contributo volontario</v>
      </c>
      <c r="C5" s="54" t="str">
        <f aca="false">Entrate!B3</f>
        <v>soci e simpatizzanti</v>
      </c>
      <c r="D5" s="54" t="n">
        <f aca="false">Entrate!C3</f>
        <v>400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customFormat="false" ht="15" hidden="false" customHeight="false" outlineLevel="0" collapsed="false">
      <c r="A6" s="53"/>
      <c r="B6" s="54" t="str">
        <f aca="false">Entrate!A4</f>
        <v>Contributo L.R. 15/2016</v>
      </c>
      <c r="C6" s="54" t="str">
        <f aca="false">Entrate!B4</f>
        <v>Regione FVG</v>
      </c>
      <c r="D6" s="54" t="n">
        <f aca="false">Entrate!C4</f>
        <v>5549.41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customFormat="false" ht="15" hidden="false" customHeight="false" outlineLevel="0" collapsed="false">
      <c r="A7" s="53"/>
      <c r="B7" s="54" t="str">
        <f aca="false">Entrate!A5</f>
        <v>Contributo L.R. 15/2016</v>
      </c>
      <c r="C7" s="54" t="str">
        <f aca="false">Entrate!B5</f>
        <v>Regione FVG</v>
      </c>
      <c r="D7" s="54" t="n">
        <f aca="false">Entrate!C5</f>
        <v>1541.5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customFormat="false" ht="15" hidden="false" customHeight="false" outlineLevel="0" collapsed="false">
      <c r="A8" s="53"/>
      <c r="B8" s="54" t="str">
        <f aca="false">Entrate!A6</f>
        <v>Contributo 2018</v>
      </c>
      <c r="C8" s="54" t="str">
        <f aca="false">Entrate!B6</f>
        <v>Comune Savogna</v>
      </c>
      <c r="D8" s="54" t="n">
        <f aca="false">Entrate!C6</f>
        <v>400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customFormat="false" ht="15" hidden="false" customHeight="false" outlineLevel="0" collapsed="false">
      <c r="A9" s="53"/>
      <c r="B9" s="54" t="str">
        <f aca="false">Entrate!A7</f>
        <v>Targhette 2018</v>
      </c>
      <c r="C9" s="54" t="str">
        <f aca="false">Entrate!B7</f>
        <v>FSR</v>
      </c>
      <c r="D9" s="54" t="n">
        <f aca="false">Entrate!C7</f>
        <v>180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customFormat="false" ht="15" hidden="false" customHeight="false" outlineLevel="0" collapsed="false">
      <c r="A10" s="53"/>
      <c r="B10" s="54" t="str">
        <f aca="false">Entrate!A8</f>
        <v>Rimborso assicurazione danni fulmine</v>
      </c>
      <c r="C10" s="54" t="str">
        <f aca="false">Entrate!B8</f>
        <v>Amissima</v>
      </c>
      <c r="D10" s="54" t="n">
        <f aca="false">Entrate!C8</f>
        <v>741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customFormat="false" ht="15" hidden="false" customHeight="false" outlineLevel="0" collapsed="false">
      <c r="A11" s="53"/>
      <c r="B11" s="54" t="str">
        <f aca="false">Entrate!A9</f>
        <v>Contributo 2018</v>
      </c>
      <c r="C11" s="54" t="str">
        <f aca="false">Entrate!B9</f>
        <v>Comune Doberdò</v>
      </c>
      <c r="D11" s="54" t="n">
        <f aca="false">Entrate!C9</f>
        <v>150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customFormat="false" ht="15" hidden="false" customHeight="false" outlineLevel="0" collapsed="false">
      <c r="A12" s="53"/>
      <c r="B12" s="54" t="n">
        <f aca="false">Entrate!A10</f>
        <v>0</v>
      </c>
      <c r="C12" s="54" t="n">
        <f aca="false">Entrate!B10</f>
        <v>0</v>
      </c>
      <c r="D12" s="54" t="n">
        <f aca="false">Entrate!C10</f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customFormat="false" ht="15" hidden="false" customHeight="true" outlineLevel="0" collapsed="false">
      <c r="A13" s="51"/>
      <c r="B13" s="51"/>
      <c r="C13" s="51"/>
      <c r="D13" s="51"/>
    </row>
    <row r="14" customFormat="false" ht="15" hidden="false" customHeight="false" outlineLevel="0" collapsed="false">
      <c r="A14" s="55" t="s">
        <v>93</v>
      </c>
      <c r="B14" s="55"/>
      <c r="C14" s="55"/>
      <c r="D14" s="56" t="n">
        <f aca="false">SUM(D4:D12)</f>
        <v>9341.91</v>
      </c>
    </row>
    <row r="15" customFormat="false" ht="15" hidden="false" customHeight="false" outlineLevel="0" collapsed="false">
      <c r="A15" s="57"/>
      <c r="B15" s="57"/>
      <c r="C15" s="57"/>
      <c r="D15" s="57"/>
    </row>
    <row r="16" customFormat="false" ht="15" hidden="false" customHeight="false" outlineLevel="0" collapsed="false">
      <c r="A16" s="52" t="s">
        <v>94</v>
      </c>
      <c r="B16" s="52"/>
      <c r="C16" s="52"/>
      <c r="D16" s="52"/>
    </row>
    <row r="17" customFormat="false" ht="15" hidden="false" customHeight="false" outlineLevel="0" collapsed="false">
      <c r="A17" s="58" t="s">
        <v>95</v>
      </c>
      <c r="B17" s="58"/>
      <c r="C17" s="58"/>
      <c r="D17" s="58"/>
    </row>
    <row r="18" customFormat="false" ht="15" hidden="false" customHeight="true" outlineLevel="0" collapsed="false">
      <c r="A18" s="51"/>
      <c r="B18" s="51"/>
      <c r="C18" s="51"/>
      <c r="D18" s="51"/>
    </row>
    <row r="19" customFormat="false" ht="15" hidden="false" customHeight="true" outlineLevel="0" collapsed="false">
      <c r="B19" s="54" t="s">
        <v>96</v>
      </c>
      <c r="C19" s="54"/>
      <c r="D19" s="54" t="s">
        <v>97</v>
      </c>
    </row>
    <row r="20" customFormat="false" ht="15" hidden="false" customHeight="true" outlineLevel="0" collapsed="false">
      <c r="B20" s="54" t="s">
        <v>1</v>
      </c>
      <c r="C20" s="54"/>
      <c r="D20" s="59" t="n">
        <f aca="false">'Spese correnti'!E11</f>
        <v>1456.19</v>
      </c>
    </row>
    <row r="21" customFormat="false" ht="15" hidden="false" customHeight="true" outlineLevel="0" collapsed="false">
      <c r="B21" s="54" t="s">
        <v>13</v>
      </c>
      <c r="C21" s="54"/>
      <c r="D21" s="59" t="n">
        <f aca="false">'Spese correnti'!E22</f>
        <v>0</v>
      </c>
    </row>
    <row r="22" customFormat="false" ht="15" hidden="false" customHeight="true" outlineLevel="0" collapsed="false">
      <c r="B22" s="54" t="s">
        <v>14</v>
      </c>
      <c r="C22" s="54"/>
      <c r="D22" s="59" t="n">
        <f aca="false">'Spese correnti'!E33</f>
        <v>0</v>
      </c>
    </row>
    <row r="23" customFormat="false" ht="15" hidden="false" customHeight="true" outlineLevel="0" collapsed="false">
      <c r="B23" s="54" t="s">
        <v>15</v>
      </c>
      <c r="C23" s="54"/>
      <c r="D23" s="59" t="n">
        <f aca="false">'Spese correnti'!E45</f>
        <v>0</v>
      </c>
    </row>
    <row r="24" customFormat="false" ht="15" hidden="false" customHeight="true" outlineLevel="0" collapsed="false">
      <c r="B24" s="54" t="s">
        <v>16</v>
      </c>
      <c r="C24" s="54"/>
      <c r="D24" s="59" t="n">
        <f aca="false">'Spese correnti'!E57</f>
        <v>0</v>
      </c>
    </row>
    <row r="25" customFormat="false" ht="15" hidden="false" customHeight="true" outlineLevel="0" collapsed="false">
      <c r="B25" s="54" t="s">
        <v>98</v>
      </c>
      <c r="C25" s="54"/>
      <c r="D25" s="59" t="n">
        <f aca="false">'Spese correnti'!E69</f>
        <v>0</v>
      </c>
    </row>
    <row r="26" customFormat="false" ht="15" hidden="false" customHeight="true" outlineLevel="0" collapsed="false">
      <c r="B26" s="54" t="s">
        <v>18</v>
      </c>
      <c r="C26" s="54"/>
      <c r="D26" s="59" t="n">
        <f aca="false">'Spese correnti'!E80</f>
        <v>0</v>
      </c>
    </row>
    <row r="27" customFormat="false" ht="15" hidden="false" customHeight="true" outlineLevel="0" collapsed="false">
      <c r="B27" s="54" t="s">
        <v>19</v>
      </c>
      <c r="C27" s="54"/>
      <c r="D27" s="59" t="n">
        <f aca="false">'Spese correnti'!E91</f>
        <v>48.8</v>
      </c>
    </row>
    <row r="28" customFormat="false" ht="15" hidden="false" customHeight="true" outlineLevel="0" collapsed="false">
      <c r="B28" s="54" t="s">
        <v>22</v>
      </c>
      <c r="C28" s="54"/>
      <c r="D28" s="59" t="n">
        <f aca="false">'Spese correnti'!E102</f>
        <v>87.09</v>
      </c>
    </row>
    <row r="29" customFormat="false" ht="15" hidden="false" customHeight="true" outlineLevel="0" collapsed="false">
      <c r="B29" s="54" t="s">
        <v>30</v>
      </c>
      <c r="C29" s="54"/>
      <c r="D29" s="59" t="n">
        <f aca="false">'Spese correnti'!E113</f>
        <v>0</v>
      </c>
    </row>
    <row r="30" customFormat="false" ht="15" hidden="false" customHeight="true" outlineLevel="0" collapsed="false">
      <c r="B30" s="54" t="s">
        <v>31</v>
      </c>
      <c r="C30" s="54"/>
      <c r="D30" s="59" t="n">
        <f aca="false">'Spese correnti'!E125</f>
        <v>83</v>
      </c>
    </row>
    <row r="31" customFormat="false" ht="15" hidden="false" customHeight="true" outlineLevel="0" collapsed="false">
      <c r="B31" s="54" t="s">
        <v>36</v>
      </c>
      <c r="C31" s="54"/>
      <c r="D31" s="59" t="n">
        <f aca="false">'Spese correnti'!E150</f>
        <v>1691.33</v>
      </c>
    </row>
    <row r="32" customFormat="false" ht="15" hidden="false" customHeight="true" outlineLevel="0" collapsed="false">
      <c r="A32" s="51"/>
      <c r="B32" s="51"/>
      <c r="C32" s="51"/>
      <c r="D32" s="51"/>
      <c r="F32" s="51"/>
      <c r="G32" s="51"/>
      <c r="H32" s="51"/>
    </row>
    <row r="33" customFormat="false" ht="15" hidden="false" customHeight="false" outlineLevel="0" collapsed="false">
      <c r="B33" s="55" t="s">
        <v>99</v>
      </c>
      <c r="C33" s="55"/>
      <c r="D33" s="60" t="n">
        <f aca="false">SUM(D20:D31)</f>
        <v>3366.41</v>
      </c>
      <c r="F33" s="51"/>
      <c r="G33" s="51"/>
    </row>
    <row r="34" customFormat="false" ht="15" hidden="false" customHeight="true" outlineLevel="0" collapsed="false">
      <c r="A34" s="51"/>
      <c r="B34" s="51"/>
      <c r="C34" s="51"/>
      <c r="D34" s="51"/>
    </row>
    <row r="35" customFormat="false" ht="15" hidden="false" customHeight="false" outlineLevel="0" collapsed="false">
      <c r="A35" s="58" t="s">
        <v>100</v>
      </c>
      <c r="B35" s="58"/>
      <c r="C35" s="58"/>
      <c r="D35" s="58"/>
    </row>
    <row r="36" customFormat="false" ht="15" hidden="false" customHeight="true" outlineLevel="0" collapsed="false">
      <c r="A36" s="51"/>
      <c r="B36" s="51"/>
      <c r="C36" s="51"/>
      <c r="D36" s="51"/>
    </row>
    <row r="37" customFormat="false" ht="15" hidden="false" customHeight="true" outlineLevel="0" collapsed="false">
      <c r="B37" s="54" t="s">
        <v>96</v>
      </c>
      <c r="C37" s="54"/>
      <c r="D37" s="54" t="s">
        <v>97</v>
      </c>
    </row>
    <row r="38" customFormat="false" ht="15" hidden="false" customHeight="true" outlineLevel="0" collapsed="false">
      <c r="B38" s="54" t="s">
        <v>66</v>
      </c>
      <c r="C38" s="54"/>
      <c r="D38" s="59" t="n">
        <f aca="false">'Spese inventariabili'!F11</f>
        <v>317.99</v>
      </c>
    </row>
    <row r="39" customFormat="false" ht="15" hidden="false" customHeight="true" outlineLevel="0" collapsed="false">
      <c r="B39" s="54" t="s">
        <v>69</v>
      </c>
      <c r="C39" s="54"/>
      <c r="D39" s="59" t="n">
        <f aca="false">'Spese inventariabili'!F22</f>
        <v>0</v>
      </c>
    </row>
    <row r="40" customFormat="false" ht="15" hidden="false" customHeight="true" outlineLevel="0" collapsed="false">
      <c r="B40" s="54" t="s">
        <v>70</v>
      </c>
      <c r="C40" s="54"/>
      <c r="D40" s="59" t="n">
        <f aca="false">'Spese inventariabili'!F33</f>
        <v>0</v>
      </c>
    </row>
    <row r="41" customFormat="false" ht="15" hidden="false" customHeight="true" outlineLevel="0" collapsed="false">
      <c r="B41" s="54" t="s">
        <v>71</v>
      </c>
      <c r="C41" s="54"/>
      <c r="D41" s="59" t="n">
        <f aca="false">'Spese inventariabili'!F45</f>
        <v>0</v>
      </c>
    </row>
    <row r="42" customFormat="false" ht="15" hidden="false" customHeight="true" outlineLevel="0" collapsed="false">
      <c r="B42" s="54" t="s">
        <v>72</v>
      </c>
      <c r="C42" s="54"/>
      <c r="D42" s="59" t="n">
        <f aca="false">'Spese inventariabili'!F57</f>
        <v>566.26</v>
      </c>
    </row>
    <row r="43" customFormat="false" ht="15" hidden="false" customHeight="true" outlineLevel="0" collapsed="false">
      <c r="A43" s="51"/>
      <c r="B43" s="51"/>
      <c r="C43" s="51"/>
      <c r="D43" s="51"/>
      <c r="F43" s="51"/>
      <c r="G43" s="51"/>
      <c r="H43" s="51"/>
    </row>
    <row r="44" customFormat="false" ht="15" hidden="false" customHeight="false" outlineLevel="0" collapsed="false">
      <c r="B44" s="55" t="s">
        <v>101</v>
      </c>
      <c r="C44" s="55"/>
      <c r="D44" s="60" t="n">
        <f aca="false">SUM(D38:D42)</f>
        <v>884.25</v>
      </c>
      <c r="F44" s="51"/>
      <c r="G44" s="51"/>
      <c r="H44" s="61"/>
    </row>
    <row r="45" customFormat="false" ht="15" hidden="false" customHeight="true" outlineLevel="0" collapsed="false">
      <c r="A45" s="51"/>
      <c r="B45" s="51"/>
      <c r="C45" s="51"/>
      <c r="D45" s="51"/>
    </row>
    <row r="46" customFormat="false" ht="15" hidden="false" customHeight="false" outlineLevel="0" collapsed="false">
      <c r="A46" s="55" t="s">
        <v>102</v>
      </c>
      <c r="B46" s="55"/>
      <c r="C46" s="55"/>
      <c r="D46" s="60" t="n">
        <f aca="false">$D33+$D44</f>
        <v>4250.66</v>
      </c>
    </row>
    <row r="47" customFormat="false" ht="15" hidden="false" customHeight="true" outlineLevel="0" collapsed="false">
      <c r="A47" s="51"/>
      <c r="B47" s="51"/>
      <c r="C47" s="51"/>
      <c r="D47" s="51"/>
    </row>
    <row r="48" customFormat="false" ht="15" hidden="false" customHeight="true" outlineLevel="0" collapsed="false">
      <c r="A48" s="51"/>
      <c r="B48" s="51"/>
      <c r="C48" s="51"/>
      <c r="D48" s="51"/>
    </row>
    <row r="49" customFormat="false" ht="15" hidden="false" customHeight="false" outlineLevel="0" collapsed="false">
      <c r="A49" s="62" t="s">
        <v>103</v>
      </c>
      <c r="B49" s="62"/>
      <c r="C49" s="62"/>
      <c r="D49" s="63" t="n">
        <f aca="false">$D14-$D46</f>
        <v>5091.25</v>
      </c>
    </row>
  </sheetData>
  <mergeCells count="44">
    <mergeCell ref="A1:D1"/>
    <mergeCell ref="A2:D2"/>
    <mergeCell ref="A3:D3"/>
    <mergeCell ref="A13:D13"/>
    <mergeCell ref="A14:C14"/>
    <mergeCell ref="A15:D15"/>
    <mergeCell ref="A16:D16"/>
    <mergeCell ref="A17:D17"/>
    <mergeCell ref="A18:D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2:D32"/>
    <mergeCell ref="F32:H32"/>
    <mergeCell ref="B33:C33"/>
    <mergeCell ref="F33:G33"/>
    <mergeCell ref="A34:D34"/>
    <mergeCell ref="A35:D35"/>
    <mergeCell ref="A36:D36"/>
    <mergeCell ref="B37:C37"/>
    <mergeCell ref="B38:C38"/>
    <mergeCell ref="B39:C39"/>
    <mergeCell ref="B40:C40"/>
    <mergeCell ref="B41:C41"/>
    <mergeCell ref="B42:C42"/>
    <mergeCell ref="A43:D43"/>
    <mergeCell ref="F43:H43"/>
    <mergeCell ref="B44:C44"/>
    <mergeCell ref="F44:G44"/>
    <mergeCell ref="A45:D45"/>
    <mergeCell ref="A46:C46"/>
    <mergeCell ref="A47:D47"/>
    <mergeCell ref="A48:D48"/>
    <mergeCell ref="A49:C49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1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2019-01-23T20:52:35Z</dcterms:modified>
  <cp:revision>1</cp:revision>
  <dc:subject/>
  <dc:title/>
</cp:coreProperties>
</file>